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G600S-II" sheetId="1" r:id="rId1"/>
    <sheet name="DG608V-II &amp; DG616U-II" sheetId="2" r:id="rId2"/>
  </sheets>
  <definedNames>
    <definedName name="_xlnm.Print_Area" localSheetId="0">'DG600S-II'!$A$1:$N$31,'DG600S-II'!$31:$31</definedName>
    <definedName name="_xlnm.Print_Area" localSheetId="1">'DG608V-II &amp; DG616U-II'!$A$1:$N$31,'DG608V-II &amp; DG616U-II'!$31:$31</definedName>
  </definedNames>
  <calcPr fullCalcOnLoad="1"/>
</workbook>
</file>

<file path=xl/comments1.xml><?xml version="1.0" encoding="utf-8"?>
<comments xmlns="http://schemas.openxmlformats.org/spreadsheetml/2006/main">
  <authors>
    <author/>
    <author>user</author>
  </authors>
  <commentList>
    <comment ref="B5" authorId="0">
      <text>
        <r>
          <rPr>
            <b/>
            <sz val="12"/>
            <color indexed="8"/>
            <rFont val="Times New Roman"/>
            <family val="1"/>
          </rPr>
          <t>Please add up all PPS setting for all cameras</t>
        </r>
      </text>
    </comment>
    <comment ref="B7" authorId="0">
      <text>
        <r>
          <rPr>
            <b/>
            <sz val="12"/>
            <color indexed="8"/>
            <rFont val="Times New Roman"/>
            <family val="1"/>
          </rPr>
          <t>Please fill with the value:
(Day End Time - Day Start Time)e</t>
        </r>
      </text>
    </comment>
    <comment ref="B8" authorId="0">
      <text>
        <r>
          <rPr>
            <b/>
            <sz val="12"/>
            <color indexed="8"/>
            <rFont val="Times New Roman"/>
            <family val="1"/>
          </rPr>
          <t>Please add up all PPS setting for all cameras</t>
        </r>
      </text>
    </comment>
    <comment ref="B10" authorId="0">
      <text>
        <r>
          <rPr>
            <b/>
            <sz val="12"/>
            <color indexed="8"/>
            <rFont val="Times New Roman"/>
            <family val="1"/>
          </rPr>
          <t>Please fill with the value:
(Night End Time - Night Start Time)</t>
        </r>
      </text>
    </comment>
    <comment ref="B11" authorId="0">
      <text>
        <r>
          <rPr>
            <b/>
            <sz val="12"/>
            <color indexed="8"/>
            <rFont val="Times New Roman"/>
            <family val="1"/>
          </rPr>
          <t>Please add up all PPS setting for all cameras</t>
        </r>
      </text>
    </comment>
    <comment ref="B13" authorId="0">
      <text>
        <r>
          <rPr>
            <b/>
            <sz val="12"/>
            <color indexed="8"/>
            <rFont val="Times New Roman"/>
            <family val="1"/>
          </rPr>
          <t>Please fill with the value:
(Weekend End Time - Weekend Start Time)</t>
        </r>
      </text>
    </comment>
    <comment ref="A15" authorId="0">
      <text>
        <r>
          <rPr>
            <sz val="12"/>
            <rFont val="新細明體"/>
            <family val="1"/>
          </rPr>
          <t>Please fill this column with how many channels having audio recording enabled</t>
        </r>
      </text>
    </comment>
    <comment ref="B22" authorId="0">
      <text>
        <r>
          <rPr>
            <b/>
            <sz val="12"/>
            <color indexed="8"/>
            <rFont val="新細明體"/>
            <family val="1"/>
          </rPr>
          <t xml:space="preserve">The available capacity is:
(The labeled capacity) / (1.024*1.024*1.024) - 10 - 2
The 10GB is reserved for system buffering, and the other 2GB is reserved by Linux file system
</t>
        </r>
      </text>
    </comment>
    <comment ref="A14" authorId="1">
      <text>
        <r>
          <rPr>
            <b/>
            <sz val="12"/>
            <rFont val="Times New Roman"/>
            <family val="1"/>
          </rPr>
          <t>Please get the bit rate number for each IP camera from its web setting page, and fill this column with the summation</t>
        </r>
      </text>
    </comment>
  </commentList>
</comments>
</file>

<file path=xl/comments2.xml><?xml version="1.0" encoding="utf-8"?>
<comments xmlns="http://schemas.openxmlformats.org/spreadsheetml/2006/main">
  <authors>
    <author/>
    <author>user</author>
  </authors>
  <commentList>
    <comment ref="B5" authorId="0">
      <text>
        <r>
          <rPr>
            <b/>
            <sz val="12"/>
            <color indexed="8"/>
            <rFont val="Times New Roman"/>
            <family val="1"/>
          </rPr>
          <t>Please add up all PPS setting for all cameras</t>
        </r>
      </text>
    </comment>
    <comment ref="B7" authorId="0">
      <text>
        <r>
          <rPr>
            <b/>
            <sz val="12"/>
            <color indexed="8"/>
            <rFont val="Times New Roman"/>
            <family val="1"/>
          </rPr>
          <t>Please fill with the value:
(Day End Time - Day Start Time)e</t>
        </r>
      </text>
    </comment>
    <comment ref="B8" authorId="0">
      <text>
        <r>
          <rPr>
            <b/>
            <sz val="12"/>
            <color indexed="8"/>
            <rFont val="Times New Roman"/>
            <family val="1"/>
          </rPr>
          <t>Please add up all PPS setting for all cameras</t>
        </r>
      </text>
    </comment>
    <comment ref="B10" authorId="0">
      <text>
        <r>
          <rPr>
            <b/>
            <sz val="12"/>
            <color indexed="8"/>
            <rFont val="Times New Roman"/>
            <family val="1"/>
          </rPr>
          <t>Please fill with the value:
(Night End Time - Night Start Time)</t>
        </r>
      </text>
    </comment>
    <comment ref="A15" authorId="0">
      <text>
        <r>
          <rPr>
            <b/>
            <sz val="12"/>
            <rFont val="Times New Roman"/>
            <family val="1"/>
          </rPr>
          <t>Please fill this column with how many channels having audio recording enabled</t>
        </r>
      </text>
    </comment>
    <comment ref="B22" authorId="0">
      <text>
        <r>
          <rPr>
            <b/>
            <sz val="12"/>
            <color indexed="8"/>
            <rFont val="新細明體"/>
            <family val="1"/>
          </rPr>
          <t xml:space="preserve">The available capacity is:
(The labeled capacity) / (1.024*1.024*1.024) - 10 - 2
The 10GB is reserved for system buffering, and the other 2GB is reserved by Linux file system
</t>
        </r>
      </text>
    </comment>
    <comment ref="B11" authorId="0">
      <text>
        <r>
          <rPr>
            <b/>
            <sz val="12"/>
            <color indexed="8"/>
            <rFont val="Times New Roman"/>
            <family val="1"/>
          </rPr>
          <t>Please add up all PPS setting for all cameras</t>
        </r>
      </text>
    </comment>
    <comment ref="B13" authorId="0">
      <text>
        <r>
          <rPr>
            <b/>
            <sz val="12"/>
            <color indexed="8"/>
            <rFont val="Times New Roman"/>
            <family val="1"/>
          </rPr>
          <t>Please fill with the value:
(Weekend End Time - Weekend Start Time)</t>
        </r>
      </text>
    </comment>
    <comment ref="A14" authorId="1">
      <text>
        <r>
          <rPr>
            <b/>
            <sz val="12"/>
            <rFont val="Times New Roman"/>
            <family val="1"/>
          </rPr>
          <t>Please get the bit rate number for each IP camera from its web setting page, and fill this column with the summation</t>
        </r>
      </text>
    </comment>
  </commentList>
</comments>
</file>

<file path=xl/sharedStrings.xml><?xml version="1.0" encoding="utf-8"?>
<sst xmlns="http://schemas.openxmlformats.org/spreadsheetml/2006/main" count="232" uniqueCount="85">
  <si>
    <t>Settings</t>
  </si>
  <si>
    <t>Preset Config: H.264/MPEG4</t>
  </si>
  <si>
    <t>Per Camera Config: H.264/MPEG4</t>
  </si>
  <si>
    <t>Schedule</t>
  </si>
  <si>
    <t>Parameters</t>
  </si>
  <si>
    <t>Value (Please fill this column)</t>
  </si>
  <si>
    <t>Unit</t>
  </si>
  <si>
    <t>NTSC / PAL</t>
  </si>
  <si>
    <t>720×480 / 720×576</t>
  </si>
  <si>
    <t>720×240 / 720×288</t>
  </si>
  <si>
    <t>352×240 / 352×288</t>
  </si>
  <si>
    <t>Best</t>
  </si>
  <si>
    <t>22 KB/Pic</t>
  </si>
  <si>
    <t>12 KB/Pic</t>
  </si>
  <si>
    <t>5 KB/Pic</t>
  </si>
  <si>
    <t>Day Recording</t>
  </si>
  <si>
    <t>Total PPS for All Cameras</t>
  </si>
  <si>
    <t>PPS</t>
  </si>
  <si>
    <t>Standard</t>
  </si>
  <si>
    <t>14 KB/Pic</t>
  </si>
  <si>
    <t>8 KB/Pic</t>
  </si>
  <si>
    <t>3 KB/Pic</t>
  </si>
  <si>
    <t>High</t>
  </si>
  <si>
    <t>18 KB/Pic</t>
  </si>
  <si>
    <t>10 KB/Pic</t>
  </si>
  <si>
    <t>4 KB/Pic</t>
  </si>
  <si>
    <t>Pic Size - See Right Chart</t>
  </si>
  <si>
    <t>KB/picture</t>
  </si>
  <si>
    <t>Extend</t>
  </si>
  <si>
    <t>6 KB/Pic</t>
  </si>
  <si>
    <t>1 KB/Pic</t>
  </si>
  <si>
    <t>Mid</t>
  </si>
  <si>
    <t>Daytime Recording Hours</t>
  </si>
  <si>
    <t>Hours</t>
  </si>
  <si>
    <t>Fair</t>
  </si>
  <si>
    <t>2 KB/Pic</t>
  </si>
  <si>
    <t>Night Recording</t>
  </si>
  <si>
    <t>Preset Config: MJPEG</t>
  </si>
  <si>
    <t>Low</t>
  </si>
  <si>
    <t>Nighttime Recording Hours</t>
  </si>
  <si>
    <t>36 KB/Pic</t>
  </si>
  <si>
    <t>28 KB/Pic</t>
  </si>
  <si>
    <t>Per Camera Config: MJPEG</t>
  </si>
  <si>
    <t>Weekend Recording</t>
  </si>
  <si>
    <t>Weekend Recording Hours</t>
  </si>
  <si>
    <t>29 KB/Pic</t>
  </si>
  <si>
    <t>23 KB/Pic</t>
  </si>
  <si>
    <t>Channel Number for Audio Recording</t>
  </si>
  <si>
    <t>Value between 0 to 16</t>
  </si>
  <si>
    <t>Preset Config: All DSL Recording</t>
  </si>
  <si>
    <t>Total Installed HDD Size</t>
  </si>
  <si>
    <t>GB</t>
  </si>
  <si>
    <t>All Resolutions / All Compressions</t>
  </si>
  <si>
    <t>15 KB/Pic</t>
  </si>
  <si>
    <t>13 KB/Pic</t>
  </si>
  <si>
    <t>512KbpsDSL</t>
  </si>
  <si>
    <t>256KbpsDSL</t>
  </si>
  <si>
    <t>128KbpsDSL</t>
  </si>
  <si>
    <t>Note: PPS is limited to 4 for saving network bandwidth</t>
  </si>
  <si>
    <t>Do Not Fill In Anything Below This Line:</t>
  </si>
  <si>
    <t>Results</t>
  </si>
  <si>
    <t>Average Data Rate</t>
  </si>
  <si>
    <t>KB/sec</t>
  </si>
  <si>
    <t>Available HDD Capacity</t>
  </si>
  <si>
    <t>Total Recording Hours</t>
  </si>
  <si>
    <t>Total Recording Days</t>
  </si>
  <si>
    <t>Days</t>
  </si>
  <si>
    <t>N.A.</t>
  </si>
  <si>
    <t>N.A.</t>
  </si>
  <si>
    <t>6 KB/Pic</t>
  </si>
  <si>
    <t>9 KB/Pic</t>
  </si>
  <si>
    <t>12 KB/Pic</t>
  </si>
  <si>
    <t>15 KB/Pic</t>
  </si>
  <si>
    <t>18 KB/Pic</t>
  </si>
  <si>
    <t>Preset Config: H.264 Only</t>
  </si>
  <si>
    <t>Per Camera Config: H.264 Only</t>
  </si>
  <si>
    <t>Picture Size - See Right Chart</t>
  </si>
  <si>
    <t>Mbps</t>
  </si>
  <si>
    <t>Bitrate Summation of All IP Cameras</t>
  </si>
  <si>
    <t>NTSC / PAL</t>
  </si>
  <si>
    <t>720×480 / 720×576</t>
  </si>
  <si>
    <t>720×240 / 720×288</t>
  </si>
  <si>
    <t>352×240 / 352×288</t>
  </si>
  <si>
    <t>DG600S-II Recording Table</t>
  </si>
  <si>
    <t>DG608V-II / DG616U-II Recording Table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</si>
</sst>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31">
    <font>
      <sz val="12"/>
      <name val="新細明體"/>
      <family val="1"/>
    </font>
    <font>
      <sz val="10"/>
      <name val="Arial"/>
      <family val="2"/>
    </font>
    <font>
      <sz val="14"/>
      <name val="新細明體"/>
      <family val="1"/>
    </font>
    <font>
      <b/>
      <sz val="14"/>
      <name val="Times New Roman"/>
      <family val="1"/>
    </font>
    <font>
      <sz val="14"/>
      <color indexed="8"/>
      <name val="新細明體"/>
      <family val="1"/>
    </font>
    <font>
      <b/>
      <sz val="16"/>
      <color indexed="8"/>
      <name val="新細明體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b/>
      <i/>
      <sz val="14"/>
      <name val="Times New Roman"/>
      <family val="1"/>
    </font>
    <font>
      <b/>
      <sz val="12"/>
      <color indexed="8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sz val="12"/>
      <color indexed="22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2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8" borderId="0" applyNumberFormat="0" applyBorder="0" applyAlignment="0" applyProtection="0"/>
    <xf numFmtId="0" fontId="12" fillId="0" borderId="1" applyNumberFormat="0" applyFill="0" applyAlignment="0" applyProtection="0"/>
    <xf numFmtId="0" fontId="17" fillId="11" borderId="0" applyNumberFormat="0" applyBorder="0" applyAlignment="0" applyProtection="0"/>
    <xf numFmtId="9" fontId="1" fillId="0" borderId="0" applyFill="0" applyBorder="0" applyAlignment="0" applyProtection="0"/>
    <xf numFmtId="0" fontId="18" fillId="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0" fillId="4" borderId="4" applyNumberFormat="0" applyFont="0" applyAlignment="0" applyProtection="0"/>
    <xf numFmtId="0" fontId="20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2" applyNumberFormat="0" applyAlignment="0" applyProtection="0"/>
    <xf numFmtId="0" fontId="26" fillId="2" borderId="8" applyNumberFormat="0" applyAlignment="0" applyProtection="0"/>
    <xf numFmtId="0" fontId="27" fillId="16" borderId="9" applyNumberFormat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20" borderId="12" xfId="0" applyFont="1" applyFill="1" applyBorder="1" applyAlignment="1">
      <alignment horizontal="center" vertical="center"/>
    </xf>
    <xf numFmtId="0" fontId="6" fillId="20" borderId="14" xfId="0" applyFont="1" applyFill="1" applyBorder="1" applyAlignment="1">
      <alignment horizontal="center" vertical="center"/>
    </xf>
    <xf numFmtId="0" fontId="6" fillId="20" borderId="15" xfId="0" applyFont="1" applyFill="1" applyBorder="1" applyAlignment="1">
      <alignment horizontal="center" vertical="center"/>
    </xf>
    <xf numFmtId="0" fontId="8" fillId="19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20" borderId="19" xfId="0" applyFont="1" applyFill="1" applyBorder="1" applyAlignment="1">
      <alignment horizontal="center" vertical="center"/>
    </xf>
    <xf numFmtId="0" fontId="6" fillId="20" borderId="20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6" fillId="21" borderId="14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19" xfId="0" applyFont="1" applyFill="1" applyBorder="1" applyAlignment="1">
      <alignment horizontal="center" vertical="center"/>
    </xf>
    <xf numFmtId="0" fontId="6" fillId="21" borderId="17" xfId="0" applyFont="1" applyFill="1" applyBorder="1" applyAlignment="1">
      <alignment horizontal="center" vertical="center"/>
    </xf>
    <xf numFmtId="0" fontId="6" fillId="21" borderId="20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0" fontId="6" fillId="22" borderId="15" xfId="0" applyFont="1" applyFill="1" applyBorder="1" applyAlignment="1">
      <alignment horizontal="center" vertical="center"/>
    </xf>
    <xf numFmtId="0" fontId="6" fillId="22" borderId="17" xfId="0" applyFont="1" applyFill="1" applyBorder="1" applyAlignment="1">
      <alignment horizontal="center" vertical="center"/>
    </xf>
    <xf numFmtId="0" fontId="6" fillId="22" borderId="18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23" borderId="21" xfId="0" applyFont="1" applyFill="1" applyBorder="1" applyAlignment="1">
      <alignment horizontal="center" vertical="center"/>
    </xf>
    <xf numFmtId="0" fontId="6" fillId="23" borderId="22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8" fillId="18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25" borderId="11" xfId="0" applyFont="1" applyFill="1" applyBorder="1" applyAlignment="1">
      <alignment horizontal="center" vertical="center"/>
    </xf>
    <xf numFmtId="176" fontId="11" fillId="25" borderId="11" xfId="0" applyNumberFormat="1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/>
    </xf>
    <xf numFmtId="0" fontId="11" fillId="25" borderId="14" xfId="0" applyFont="1" applyFill="1" applyBorder="1" applyAlignment="1">
      <alignment horizontal="center" vertical="center"/>
    </xf>
    <xf numFmtId="176" fontId="11" fillId="25" borderId="14" xfId="0" applyNumberFormat="1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 vertical="center"/>
    </xf>
    <xf numFmtId="176" fontId="11" fillId="25" borderId="17" xfId="0" applyNumberFormat="1" applyFont="1" applyFill="1" applyBorder="1" applyAlignment="1">
      <alignment horizontal="center" vertical="center"/>
    </xf>
    <xf numFmtId="0" fontId="11" fillId="25" borderId="18" xfId="0" applyFont="1" applyFill="1" applyBorder="1" applyAlignment="1">
      <alignment horizontal="center" vertical="center"/>
    </xf>
    <xf numFmtId="0" fontId="6" fillId="23" borderId="25" xfId="0" applyFont="1" applyFill="1" applyBorder="1" applyAlignment="1">
      <alignment horizontal="center" vertical="center"/>
    </xf>
    <xf numFmtId="0" fontId="6" fillId="23" borderId="26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8" fillId="18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22" borderId="30" xfId="0" applyFont="1" applyFill="1" applyBorder="1" applyAlignment="1">
      <alignment horizontal="center" vertical="center" wrapText="1"/>
    </xf>
    <xf numFmtId="0" fontId="8" fillId="23" borderId="3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11" fillId="25" borderId="30" xfId="0" applyFont="1" applyFill="1" applyBorder="1" applyAlignment="1">
      <alignment horizontal="center" vertical="center" wrapText="1"/>
    </xf>
    <xf numFmtId="0" fontId="6" fillId="26" borderId="31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/>
    </xf>
    <xf numFmtId="0" fontId="8" fillId="18" borderId="3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20" borderId="30" xfId="0" applyFont="1" applyFill="1" applyBorder="1" applyAlignment="1">
      <alignment horizontal="center" vertical="center" wrapText="1"/>
    </xf>
    <xf numFmtId="0" fontId="6" fillId="21" borderId="3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" fillId="18" borderId="34" xfId="0" applyFont="1" applyFill="1" applyBorder="1" applyAlignment="1">
      <alignment horizontal="center" vertical="center" wrapText="1"/>
    </xf>
    <xf numFmtId="0" fontId="6" fillId="18" borderId="35" xfId="0" applyFont="1" applyFill="1" applyBorder="1" applyAlignment="1">
      <alignment horizontal="center" vertical="center" wrapText="1"/>
    </xf>
    <xf numFmtId="0" fontId="3" fillId="18" borderId="35" xfId="0" applyFont="1" applyFill="1" applyBorder="1" applyAlignment="1">
      <alignment horizontal="center" vertical="center" wrapText="1"/>
    </xf>
    <xf numFmtId="0" fontId="6" fillId="18" borderId="3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18" borderId="3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4"/>
  <sheetViews>
    <sheetView zoomScale="75" zoomScaleNormal="75" zoomScalePageLayoutView="0" workbookViewId="0" topLeftCell="A1">
      <selection activeCell="F22" sqref="F22"/>
    </sheetView>
  </sheetViews>
  <sheetFormatPr defaultColWidth="9.00390625" defaultRowHeight="16.5"/>
  <cols>
    <col min="1" max="1" width="12.125" style="1" customWidth="1"/>
    <col min="2" max="2" width="34.25390625" style="1" customWidth="1"/>
    <col min="3" max="3" width="24.50390625" style="1" customWidth="1"/>
    <col min="4" max="4" width="28.625" style="1" customWidth="1"/>
    <col min="5" max="5" width="7.00390625" style="1" customWidth="1"/>
    <col min="6" max="6" width="14.25390625" style="1" customWidth="1"/>
    <col min="7" max="9" width="22.625" style="1" customWidth="1"/>
    <col min="10" max="10" width="7.875" style="1" customWidth="1"/>
    <col min="11" max="11" width="14.375" style="1" customWidth="1"/>
    <col min="12" max="13" width="22.625" style="1" customWidth="1"/>
    <col min="14" max="14" width="22.50390625" style="1" customWidth="1"/>
    <col min="15" max="16384" width="9.00390625" style="1" customWidth="1"/>
  </cols>
  <sheetData>
    <row r="1" spans="1:14" ht="19.5" customHeight="1" thickBot="1">
      <c r="A1" s="76" t="s">
        <v>83</v>
      </c>
      <c r="B1" s="76"/>
      <c r="C1" s="76"/>
      <c r="D1" s="76"/>
      <c r="F1" s="2"/>
      <c r="G1" s="3"/>
      <c r="H1" s="2"/>
      <c r="I1" s="2"/>
      <c r="J1" s="2"/>
      <c r="K1" s="2"/>
      <c r="L1" s="3"/>
      <c r="M1" s="2"/>
      <c r="N1" s="2"/>
    </row>
    <row r="2" spans="1:14" ht="19.5" customHeight="1" thickBot="1">
      <c r="A2" s="77" t="s">
        <v>0</v>
      </c>
      <c r="B2" s="77"/>
      <c r="C2" s="77"/>
      <c r="D2" s="77"/>
      <c r="F2" s="61" t="s">
        <v>1</v>
      </c>
      <c r="G2" s="61"/>
      <c r="H2" s="61"/>
      <c r="I2" s="61"/>
      <c r="J2" s="2"/>
      <c r="K2" s="61" t="s">
        <v>2</v>
      </c>
      <c r="L2" s="61"/>
      <c r="M2" s="61"/>
      <c r="N2" s="61"/>
    </row>
    <row r="3" spans="1:14" ht="19.5" customHeight="1" thickBot="1" thickTop="1">
      <c r="A3" s="72" t="s">
        <v>3</v>
      </c>
      <c r="B3" s="73" t="s">
        <v>4</v>
      </c>
      <c r="C3" s="74" t="s">
        <v>5</v>
      </c>
      <c r="D3" s="75" t="s">
        <v>6</v>
      </c>
      <c r="F3" s="4" t="s">
        <v>7</v>
      </c>
      <c r="G3" s="5" t="s">
        <v>8</v>
      </c>
      <c r="H3" s="5" t="s">
        <v>9</v>
      </c>
      <c r="I3" s="6" t="s">
        <v>10</v>
      </c>
      <c r="J3" s="2"/>
      <c r="K3" s="4" t="s">
        <v>7</v>
      </c>
      <c r="L3" s="5" t="s">
        <v>8</v>
      </c>
      <c r="M3" s="5" t="s">
        <v>9</v>
      </c>
      <c r="N3" s="6" t="s">
        <v>10</v>
      </c>
    </row>
    <row r="4" spans="1:256" ht="19.5" customHeight="1" thickBot="1" thickTop="1">
      <c r="A4" s="72"/>
      <c r="B4" s="73"/>
      <c r="C4" s="74"/>
      <c r="D4" s="75"/>
      <c r="F4" s="7" t="s">
        <v>11</v>
      </c>
      <c r="G4" s="8" t="s">
        <v>12</v>
      </c>
      <c r="H4" s="8" t="s">
        <v>13</v>
      </c>
      <c r="I4" s="9" t="s">
        <v>14</v>
      </c>
      <c r="J4" s="2"/>
      <c r="K4" s="7" t="s">
        <v>11</v>
      </c>
      <c r="L4" s="8" t="s">
        <v>12</v>
      </c>
      <c r="M4" s="8" t="s">
        <v>13</v>
      </c>
      <c r="N4" s="9" t="s">
        <v>14</v>
      </c>
      <c r="IS4"/>
      <c r="IT4"/>
      <c r="IU4"/>
      <c r="IV4"/>
    </row>
    <row r="5" spans="1:14" ht="19.5" customHeight="1" thickBot="1">
      <c r="A5" s="69" t="s">
        <v>15</v>
      </c>
      <c r="B5" s="10" t="s">
        <v>16</v>
      </c>
      <c r="C5" s="10">
        <v>120</v>
      </c>
      <c r="D5" s="11" t="s">
        <v>17</v>
      </c>
      <c r="F5" s="7" t="s">
        <v>18</v>
      </c>
      <c r="G5" s="8" t="s">
        <v>19</v>
      </c>
      <c r="H5" s="8" t="s">
        <v>20</v>
      </c>
      <c r="I5" s="9" t="s">
        <v>21</v>
      </c>
      <c r="J5" s="2"/>
      <c r="K5" s="7" t="s">
        <v>22</v>
      </c>
      <c r="L5" s="8" t="s">
        <v>23</v>
      </c>
      <c r="M5" s="8" t="s">
        <v>24</v>
      </c>
      <c r="N5" s="9" t="s">
        <v>25</v>
      </c>
    </row>
    <row r="6" spans="1:14" ht="19.5" customHeight="1" thickBot="1">
      <c r="A6" s="69"/>
      <c r="B6" s="12" t="s">
        <v>26</v>
      </c>
      <c r="C6" s="12">
        <v>5</v>
      </c>
      <c r="D6" s="13" t="s">
        <v>27</v>
      </c>
      <c r="F6" s="14" t="s">
        <v>28</v>
      </c>
      <c r="G6" s="15" t="s">
        <v>29</v>
      </c>
      <c r="H6" s="15" t="s">
        <v>25</v>
      </c>
      <c r="I6" s="16" t="s">
        <v>30</v>
      </c>
      <c r="J6" s="2"/>
      <c r="K6" s="7" t="s">
        <v>31</v>
      </c>
      <c r="L6" s="8" t="s">
        <v>19</v>
      </c>
      <c r="M6" s="8" t="s">
        <v>20</v>
      </c>
      <c r="N6" s="9" t="s">
        <v>21</v>
      </c>
    </row>
    <row r="7" spans="1:14" ht="19.5" customHeight="1" thickBot="1">
      <c r="A7" s="69"/>
      <c r="B7" s="17" t="s">
        <v>32</v>
      </c>
      <c r="C7" s="17">
        <v>12</v>
      </c>
      <c r="D7" s="18" t="s">
        <v>33</v>
      </c>
      <c r="F7"/>
      <c r="G7"/>
      <c r="H7"/>
      <c r="I7"/>
      <c r="J7" s="2"/>
      <c r="K7" s="7" t="s">
        <v>34</v>
      </c>
      <c r="L7" s="8" t="s">
        <v>24</v>
      </c>
      <c r="M7" s="8" t="s">
        <v>29</v>
      </c>
      <c r="N7" s="9" t="s">
        <v>35</v>
      </c>
    </row>
    <row r="8" spans="1:14" ht="19.5" customHeight="1" thickBot="1">
      <c r="A8" s="70" t="s">
        <v>36</v>
      </c>
      <c r="B8" s="19" t="s">
        <v>16</v>
      </c>
      <c r="C8" s="19">
        <v>120</v>
      </c>
      <c r="D8" s="20" t="s">
        <v>17</v>
      </c>
      <c r="F8" s="71" t="s">
        <v>37</v>
      </c>
      <c r="G8" s="71"/>
      <c r="H8" s="71"/>
      <c r="I8" s="71"/>
      <c r="J8" s="2"/>
      <c r="K8" s="14" t="s">
        <v>38</v>
      </c>
      <c r="L8" s="15" t="s">
        <v>29</v>
      </c>
      <c r="M8" s="15" t="s">
        <v>25</v>
      </c>
      <c r="N8" s="16" t="s">
        <v>30</v>
      </c>
    </row>
    <row r="9" spans="1:14" ht="19.5" customHeight="1" thickBot="1">
      <c r="A9" s="70"/>
      <c r="B9" s="21" t="s">
        <v>26</v>
      </c>
      <c r="C9" s="21">
        <v>5</v>
      </c>
      <c r="D9" s="22" t="s">
        <v>27</v>
      </c>
      <c r="F9" s="4" t="s">
        <v>7</v>
      </c>
      <c r="G9" s="5" t="s">
        <v>8</v>
      </c>
      <c r="H9" s="5" t="s">
        <v>9</v>
      </c>
      <c r="I9" s="6" t="s">
        <v>10</v>
      </c>
      <c r="J9" s="2"/>
      <c r="K9"/>
      <c r="L9"/>
      <c r="M9"/>
      <c r="N9"/>
    </row>
    <row r="10" spans="1:14" ht="19.5" customHeight="1" thickBot="1">
      <c r="A10" s="70"/>
      <c r="B10" s="23" t="s">
        <v>39</v>
      </c>
      <c r="C10" s="24">
        <v>12</v>
      </c>
      <c r="D10" s="25" t="s">
        <v>33</v>
      </c>
      <c r="F10" s="7" t="s">
        <v>11</v>
      </c>
      <c r="G10" s="8" t="s">
        <v>40</v>
      </c>
      <c r="H10" s="8" t="s">
        <v>41</v>
      </c>
      <c r="I10" s="9" t="s">
        <v>19</v>
      </c>
      <c r="J10" s="2"/>
      <c r="K10" s="71" t="s">
        <v>42</v>
      </c>
      <c r="L10" s="71"/>
      <c r="M10" s="71"/>
      <c r="N10" s="71"/>
    </row>
    <row r="11" spans="1:14" ht="20.25" thickBot="1">
      <c r="A11" s="59" t="s">
        <v>43</v>
      </c>
      <c r="B11" s="26" t="s">
        <v>16</v>
      </c>
      <c r="C11" s="26">
        <v>120</v>
      </c>
      <c r="D11" s="27" t="s">
        <v>17</v>
      </c>
      <c r="F11" s="7" t="s">
        <v>18</v>
      </c>
      <c r="G11" s="8" t="s">
        <v>12</v>
      </c>
      <c r="H11" s="8" t="s">
        <v>23</v>
      </c>
      <c r="I11" s="9" t="s">
        <v>24</v>
      </c>
      <c r="J11" s="2"/>
      <c r="K11" s="4" t="s">
        <v>7</v>
      </c>
      <c r="L11" s="5" t="s">
        <v>8</v>
      </c>
      <c r="M11" s="5" t="s">
        <v>9</v>
      </c>
      <c r="N11" s="6" t="s">
        <v>10</v>
      </c>
    </row>
    <row r="12" spans="1:14" ht="20.25" thickBot="1">
      <c r="A12" s="59"/>
      <c r="B12" s="28" t="s">
        <v>26</v>
      </c>
      <c r="C12" s="28">
        <v>5</v>
      </c>
      <c r="D12" s="29" t="s">
        <v>27</v>
      </c>
      <c r="F12" s="14" t="s">
        <v>28</v>
      </c>
      <c r="G12" s="15" t="s">
        <v>20</v>
      </c>
      <c r="H12" s="15" t="s">
        <v>20</v>
      </c>
      <c r="I12" s="16" t="s">
        <v>29</v>
      </c>
      <c r="J12" s="2"/>
      <c r="K12" s="7" t="s">
        <v>11</v>
      </c>
      <c r="L12" s="8" t="s">
        <v>40</v>
      </c>
      <c r="M12" s="8" t="s">
        <v>41</v>
      </c>
      <c r="N12" s="9" t="s">
        <v>19</v>
      </c>
    </row>
    <row r="13" spans="1:14" ht="19.5" customHeight="1" thickBot="1">
      <c r="A13" s="59"/>
      <c r="B13" s="30" t="s">
        <v>44</v>
      </c>
      <c r="C13" s="30">
        <v>60</v>
      </c>
      <c r="D13" s="31" t="s">
        <v>33</v>
      </c>
      <c r="F13" s="32"/>
      <c r="G13" s="32"/>
      <c r="H13" s="32"/>
      <c r="I13" s="32"/>
      <c r="J13" s="2"/>
      <c r="K13" s="7" t="s">
        <v>22</v>
      </c>
      <c r="L13" s="8" t="s">
        <v>45</v>
      </c>
      <c r="M13" s="8" t="s">
        <v>46</v>
      </c>
      <c r="N13" s="9" t="s">
        <v>13</v>
      </c>
    </row>
    <row r="14" spans="1:14" ht="21.75" customHeight="1" thickBot="1">
      <c r="A14" s="63" t="s">
        <v>78</v>
      </c>
      <c r="B14" s="64"/>
      <c r="C14" s="54">
        <v>12</v>
      </c>
      <c r="D14" s="55" t="s">
        <v>77</v>
      </c>
      <c r="F14" s="61" t="s">
        <v>49</v>
      </c>
      <c r="G14" s="61"/>
      <c r="H14" s="61"/>
      <c r="I14" s="32"/>
      <c r="J14" s="2"/>
      <c r="K14" s="7" t="s">
        <v>31</v>
      </c>
      <c r="L14" s="8" t="s">
        <v>12</v>
      </c>
      <c r="M14" s="8" t="s">
        <v>23</v>
      </c>
      <c r="N14" s="9" t="s">
        <v>24</v>
      </c>
    </row>
    <row r="15" spans="1:14" ht="21.75" customHeight="1" thickBot="1">
      <c r="A15" s="60" t="s">
        <v>47</v>
      </c>
      <c r="B15" s="60"/>
      <c r="C15" s="33">
        <v>16</v>
      </c>
      <c r="D15" s="34" t="s">
        <v>48</v>
      </c>
      <c r="F15" s="37" t="s">
        <v>7</v>
      </c>
      <c r="G15" s="66" t="s">
        <v>52</v>
      </c>
      <c r="H15" s="66"/>
      <c r="I15" s="32"/>
      <c r="J15" s="2"/>
      <c r="K15" s="7" t="s">
        <v>34</v>
      </c>
      <c r="L15" s="8" t="s">
        <v>53</v>
      </c>
      <c r="M15" s="8" t="s">
        <v>54</v>
      </c>
      <c r="N15" s="9" t="s">
        <v>20</v>
      </c>
    </row>
    <row r="16" spans="1:14" ht="19.5" customHeight="1" thickBot="1">
      <c r="A16" s="65" t="s">
        <v>50</v>
      </c>
      <c r="B16" s="65"/>
      <c r="C16" s="35">
        <v>1000</v>
      </c>
      <c r="D16" s="36" t="s">
        <v>51</v>
      </c>
      <c r="F16" s="7" t="s">
        <v>55</v>
      </c>
      <c r="G16" s="67" t="s">
        <v>25</v>
      </c>
      <c r="H16" s="67"/>
      <c r="I16" s="32"/>
      <c r="J16" s="2"/>
      <c r="K16" s="14" t="s">
        <v>38</v>
      </c>
      <c r="L16" s="15" t="s">
        <v>20</v>
      </c>
      <c r="M16" s="15" t="s">
        <v>20</v>
      </c>
      <c r="N16" s="16" t="s">
        <v>29</v>
      </c>
    </row>
    <row r="17" spans="2:14" ht="19.5" customHeight="1">
      <c r="B17" s="38"/>
      <c r="C17" s="39"/>
      <c r="D17" s="38"/>
      <c r="F17" s="7" t="s">
        <v>56</v>
      </c>
      <c r="G17" s="67" t="s">
        <v>21</v>
      </c>
      <c r="H17" s="67"/>
      <c r="I17" s="32"/>
      <c r="J17" s="2"/>
      <c r="K17" s="32"/>
      <c r="L17" s="32"/>
      <c r="M17" s="32"/>
      <c r="N17" s="32"/>
    </row>
    <row r="18" spans="6:14" ht="19.5" customHeight="1" thickBot="1">
      <c r="F18" s="14" t="s">
        <v>57</v>
      </c>
      <c r="G18" s="68" t="s">
        <v>35</v>
      </c>
      <c r="H18" s="68"/>
      <c r="I18" s="32"/>
      <c r="J18" s="2"/>
      <c r="K18" s="32"/>
      <c r="L18" s="32"/>
      <c r="M18" s="32"/>
      <c r="N18" s="32"/>
    </row>
    <row r="19" spans="1:14" ht="19.5" customHeight="1" thickBot="1">
      <c r="A19" s="41"/>
      <c r="B19" s="41"/>
      <c r="C19" s="41"/>
      <c r="D19" s="41"/>
      <c r="F19" s="58" t="s">
        <v>58</v>
      </c>
      <c r="G19" s="58"/>
      <c r="H19" s="58"/>
      <c r="I19" s="32"/>
      <c r="J19" s="2"/>
      <c r="K19" s="32"/>
      <c r="L19" s="32"/>
      <c r="M19" s="32"/>
      <c r="N19" s="32"/>
    </row>
    <row r="20" spans="1:14" ht="19.5" customHeight="1" thickBot="1" thickTop="1">
      <c r="A20" s="42" t="s">
        <v>59</v>
      </c>
      <c r="F20" s="40"/>
      <c r="G20" s="40"/>
      <c r="H20" s="40"/>
      <c r="I20" s="40"/>
      <c r="J20" s="2"/>
      <c r="K20" s="40"/>
      <c r="L20" s="40"/>
      <c r="M20" s="40"/>
      <c r="N20" s="40"/>
    </row>
    <row r="21" spans="1:14" ht="19.5" customHeight="1" thickBot="1">
      <c r="A21" s="62" t="s">
        <v>60</v>
      </c>
      <c r="B21" s="43" t="s">
        <v>61</v>
      </c>
      <c r="C21" s="44">
        <f>(C5*C6*(C7*7-C13/2)+C8*C9*(C10*7-C13/2)+C11*C12*C13)/168+C14*1024/8+C15*8</f>
        <v>2264</v>
      </c>
      <c r="D21" s="45" t="s">
        <v>62</v>
      </c>
      <c r="F21" s="40"/>
      <c r="G21" s="40"/>
      <c r="H21" s="40"/>
      <c r="I21" s="40"/>
      <c r="J21" s="2"/>
      <c r="K21" s="40"/>
      <c r="L21" s="40"/>
      <c r="M21" s="40"/>
      <c r="N21" s="40"/>
    </row>
    <row r="22" spans="1:14" ht="19.5" customHeight="1" thickBot="1">
      <c r="A22" s="62"/>
      <c r="B22" s="46" t="s">
        <v>63</v>
      </c>
      <c r="C22" s="47">
        <f>((C16)/(1.024*1.024*1.024))-5-2</f>
        <v>924.3225746154784</v>
      </c>
      <c r="D22" s="48" t="s">
        <v>51</v>
      </c>
      <c r="F22"/>
      <c r="G22"/>
      <c r="H22"/>
      <c r="I22"/>
      <c r="K22"/>
      <c r="L22"/>
      <c r="M22"/>
      <c r="N22"/>
    </row>
    <row r="23" spans="1:14" ht="19.5" customHeight="1" thickBot="1">
      <c r="A23" s="62"/>
      <c r="B23" s="46" t="s">
        <v>64</v>
      </c>
      <c r="C23" s="47">
        <f>C22*1024*1024/C21/3600</f>
        <v>118.91716578327443</v>
      </c>
      <c r="D23" s="48" t="s">
        <v>33</v>
      </c>
      <c r="F23"/>
      <c r="G23"/>
      <c r="H23"/>
      <c r="I23"/>
      <c r="K23"/>
      <c r="L23"/>
      <c r="M23"/>
      <c r="N23"/>
    </row>
    <row r="24" spans="1:14" ht="20.25" thickBot="1">
      <c r="A24" s="62"/>
      <c r="B24" s="49" t="s">
        <v>65</v>
      </c>
      <c r="C24" s="50">
        <f>C23/24</f>
        <v>4.954881907636435</v>
      </c>
      <c r="D24" s="51" t="s">
        <v>66</v>
      </c>
      <c r="F24"/>
      <c r="G24"/>
      <c r="H24"/>
      <c r="I24"/>
      <c r="K24"/>
      <c r="L24"/>
      <c r="M24"/>
      <c r="N24"/>
    </row>
    <row r="25" spans="1:14" ht="19.5">
      <c r="A25"/>
      <c r="B25"/>
      <c r="C25"/>
      <c r="D25"/>
      <c r="F25"/>
      <c r="G25"/>
      <c r="H25"/>
      <c r="I25"/>
      <c r="K25"/>
      <c r="L25"/>
      <c r="M25"/>
      <c r="N25"/>
    </row>
    <row r="26" spans="1:14" ht="19.5">
      <c r="A26"/>
      <c r="B26"/>
      <c r="C26"/>
      <c r="D26"/>
      <c r="F26"/>
      <c r="G26"/>
      <c r="H26"/>
      <c r="I26"/>
      <c r="K26"/>
      <c r="L26"/>
      <c r="M26"/>
      <c r="N26"/>
    </row>
    <row r="27" spans="1:14" ht="19.5">
      <c r="A27"/>
      <c r="B27"/>
      <c r="C27"/>
      <c r="D27"/>
      <c r="E27" s="38"/>
      <c r="F27"/>
      <c r="G27"/>
      <c r="H27"/>
      <c r="I27"/>
      <c r="K27"/>
      <c r="L27"/>
      <c r="M27"/>
      <c r="N27"/>
    </row>
    <row r="28" spans="1:14" ht="19.5">
      <c r="A28"/>
      <c r="B28"/>
      <c r="C28"/>
      <c r="D28"/>
      <c r="F28"/>
      <c r="G28"/>
      <c r="H28"/>
      <c r="I28"/>
      <c r="K28"/>
      <c r="L28"/>
      <c r="M28"/>
      <c r="N28"/>
    </row>
    <row r="29" spans="1:14" ht="17.25" customHeight="1">
      <c r="A29"/>
      <c r="B29"/>
      <c r="C29"/>
      <c r="D29"/>
      <c r="F29"/>
      <c r="G29"/>
      <c r="H29"/>
      <c r="I29"/>
      <c r="K29"/>
      <c r="L29"/>
      <c r="M29"/>
      <c r="N29"/>
    </row>
    <row r="30" spans="1:14" ht="19.5">
      <c r="A30"/>
      <c r="B30"/>
      <c r="C30"/>
      <c r="D30"/>
      <c r="F30"/>
      <c r="G30"/>
      <c r="H30"/>
      <c r="I30"/>
      <c r="K30"/>
      <c r="L30"/>
      <c r="M30"/>
      <c r="N30"/>
    </row>
    <row r="31" spans="6:14" ht="19.5">
      <c r="F31"/>
      <c r="G31"/>
      <c r="H31"/>
      <c r="I31"/>
      <c r="K31"/>
      <c r="L31"/>
      <c r="M31"/>
      <c r="N31"/>
    </row>
    <row r="32" spans="6:14" ht="19.5">
      <c r="F32"/>
      <c r="G32"/>
      <c r="H32"/>
      <c r="I32"/>
      <c r="K32"/>
      <c r="L32"/>
      <c r="M32"/>
      <c r="N32"/>
    </row>
    <row r="33" spans="6:14" ht="19.5">
      <c r="F33"/>
      <c r="G33"/>
      <c r="H33"/>
      <c r="I33"/>
      <c r="K33"/>
      <c r="L33"/>
      <c r="M33"/>
      <c r="N33"/>
    </row>
    <row r="34" spans="6:14" ht="19.5">
      <c r="F34"/>
      <c r="G34"/>
      <c r="H34"/>
      <c r="I34"/>
      <c r="K34"/>
      <c r="L34"/>
      <c r="M34"/>
      <c r="N34"/>
    </row>
    <row r="35" spans="6:14" ht="19.5">
      <c r="F35"/>
      <c r="G35"/>
      <c r="H35"/>
      <c r="I35"/>
      <c r="K35"/>
      <c r="L35"/>
      <c r="M35"/>
      <c r="N35"/>
    </row>
    <row r="36" spans="6:14" ht="19.5">
      <c r="F36"/>
      <c r="G36"/>
      <c r="H36"/>
      <c r="I36"/>
      <c r="K36"/>
      <c r="L36"/>
      <c r="M36"/>
      <c r="N36"/>
    </row>
    <row r="37" spans="6:14" ht="19.5">
      <c r="F37"/>
      <c r="G37"/>
      <c r="H37"/>
      <c r="I37"/>
      <c r="K37"/>
      <c r="L37"/>
      <c r="M37"/>
      <c r="N37"/>
    </row>
    <row r="38" spans="6:14" ht="19.5">
      <c r="F38"/>
      <c r="G38"/>
      <c r="H38"/>
      <c r="I38"/>
      <c r="K38"/>
      <c r="L38"/>
      <c r="M38"/>
      <c r="N38"/>
    </row>
    <row r="39" spans="6:14" ht="19.5">
      <c r="F39"/>
      <c r="G39"/>
      <c r="H39"/>
      <c r="I39"/>
      <c r="K39"/>
      <c r="L39"/>
      <c r="M39"/>
      <c r="N39"/>
    </row>
    <row r="40" spans="6:14" ht="19.5">
      <c r="F40"/>
      <c r="G40"/>
      <c r="H40"/>
      <c r="I40"/>
      <c r="K40"/>
      <c r="L40"/>
      <c r="M40"/>
      <c r="N40"/>
    </row>
    <row r="41" spans="6:14" ht="19.5">
      <c r="F41"/>
      <c r="G41"/>
      <c r="H41"/>
      <c r="I41"/>
      <c r="K41"/>
      <c r="L41"/>
      <c r="M41"/>
      <c r="N41"/>
    </row>
    <row r="42" spans="6:14" ht="19.5">
      <c r="F42"/>
      <c r="G42"/>
      <c r="H42"/>
      <c r="I42"/>
      <c r="K42"/>
      <c r="L42"/>
      <c r="M42"/>
      <c r="N42"/>
    </row>
    <row r="43" spans="6:14" ht="19.5">
      <c r="F43"/>
      <c r="G43"/>
      <c r="H43"/>
      <c r="I43"/>
      <c r="K43"/>
      <c r="L43"/>
      <c r="M43"/>
      <c r="N43"/>
    </row>
    <row r="44" spans="6:14" ht="19.5">
      <c r="F44"/>
      <c r="G44"/>
      <c r="H44"/>
      <c r="I44"/>
      <c r="K44"/>
      <c r="L44"/>
      <c r="M44"/>
      <c r="N44"/>
    </row>
    <row r="45" spans="6:14" ht="19.5">
      <c r="F45"/>
      <c r="G45"/>
      <c r="H45"/>
      <c r="I45"/>
      <c r="K45"/>
      <c r="L45"/>
      <c r="M45"/>
      <c r="N45"/>
    </row>
    <row r="46" spans="6:14" ht="19.5">
      <c r="F46"/>
      <c r="G46"/>
      <c r="H46"/>
      <c r="I46"/>
      <c r="K46"/>
      <c r="L46"/>
      <c r="M46"/>
      <c r="N46"/>
    </row>
    <row r="47" spans="6:14" ht="19.5">
      <c r="F47"/>
      <c r="G47"/>
      <c r="H47"/>
      <c r="I47"/>
      <c r="K47"/>
      <c r="L47"/>
      <c r="M47"/>
      <c r="N47"/>
    </row>
    <row r="48" spans="6:14" ht="19.5">
      <c r="F48"/>
      <c r="G48"/>
      <c r="H48"/>
      <c r="I48"/>
      <c r="K48"/>
      <c r="L48"/>
      <c r="M48"/>
      <c r="N48"/>
    </row>
    <row r="49" spans="6:14" ht="19.5">
      <c r="F49"/>
      <c r="G49"/>
      <c r="H49"/>
      <c r="I49"/>
      <c r="K49"/>
      <c r="L49"/>
      <c r="M49"/>
      <c r="N49"/>
    </row>
    <row r="50" spans="6:14" ht="19.5">
      <c r="F50"/>
      <c r="G50"/>
      <c r="H50"/>
      <c r="I50"/>
      <c r="K50"/>
      <c r="L50"/>
      <c r="M50"/>
      <c r="N50"/>
    </row>
    <row r="51" spans="6:14" ht="19.5">
      <c r="F51"/>
      <c r="G51"/>
      <c r="H51"/>
      <c r="I51"/>
      <c r="K51"/>
      <c r="L51"/>
      <c r="M51"/>
      <c r="N51"/>
    </row>
    <row r="52" spans="6:14" ht="19.5">
      <c r="F52"/>
      <c r="G52"/>
      <c r="H52"/>
      <c r="I52"/>
      <c r="K52"/>
      <c r="L52"/>
      <c r="M52"/>
      <c r="N52"/>
    </row>
    <row r="53" spans="11:14" ht="19.5">
      <c r="K53"/>
      <c r="L53"/>
      <c r="M53"/>
      <c r="N53"/>
    </row>
    <row r="54" spans="11:14" ht="19.5">
      <c r="K54"/>
      <c r="L54"/>
      <c r="M54"/>
      <c r="N54"/>
    </row>
    <row r="55" spans="6:14" ht="19.5">
      <c r="F55"/>
      <c r="G55"/>
      <c r="H55"/>
      <c r="K55"/>
      <c r="L55"/>
      <c r="M55"/>
      <c r="N55"/>
    </row>
    <row r="56" spans="6:14" ht="19.5">
      <c r="F56"/>
      <c r="G56"/>
      <c r="H56"/>
      <c r="K56"/>
      <c r="L56"/>
      <c r="M56"/>
      <c r="N56"/>
    </row>
    <row r="57" spans="6:14" ht="19.5">
      <c r="F57"/>
      <c r="G57"/>
      <c r="H57"/>
      <c r="K57"/>
      <c r="L57"/>
      <c r="M57"/>
      <c r="N57"/>
    </row>
    <row r="58" spans="6:14" ht="19.5">
      <c r="F58"/>
      <c r="G58"/>
      <c r="H58"/>
      <c r="K58"/>
      <c r="L58"/>
      <c r="M58"/>
      <c r="N58"/>
    </row>
    <row r="59" spans="6:14" ht="19.5">
      <c r="F59"/>
      <c r="G59"/>
      <c r="H59"/>
      <c r="K59"/>
      <c r="L59"/>
      <c r="M59"/>
      <c r="N59"/>
    </row>
    <row r="60" spans="6:14" ht="19.5">
      <c r="F60"/>
      <c r="G60"/>
      <c r="H60"/>
      <c r="K60"/>
      <c r="L60"/>
      <c r="M60"/>
      <c r="N60"/>
    </row>
    <row r="61" spans="11:14" ht="19.5">
      <c r="K61"/>
      <c r="L61"/>
      <c r="M61"/>
      <c r="N61"/>
    </row>
    <row r="62" spans="11:14" ht="19.5">
      <c r="K62"/>
      <c r="L62"/>
      <c r="M62"/>
      <c r="N62"/>
    </row>
    <row r="63" spans="11:14" ht="19.5">
      <c r="K63"/>
      <c r="L63"/>
      <c r="M63"/>
      <c r="N63"/>
    </row>
    <row r="64" spans="11:14" ht="19.5">
      <c r="K64"/>
      <c r="L64"/>
      <c r="M64"/>
      <c r="N64"/>
    </row>
    <row r="65" spans="11:14" ht="19.5">
      <c r="K65"/>
      <c r="L65"/>
      <c r="M65"/>
      <c r="N65"/>
    </row>
    <row r="66" spans="11:14" ht="19.5">
      <c r="K66"/>
      <c r="L66"/>
      <c r="M66"/>
      <c r="N66"/>
    </row>
    <row r="67" spans="11:14" ht="19.5">
      <c r="K67"/>
      <c r="L67"/>
      <c r="M67"/>
      <c r="N67"/>
    </row>
    <row r="68" spans="11:14" ht="19.5">
      <c r="K68"/>
      <c r="L68"/>
      <c r="M68"/>
      <c r="N68"/>
    </row>
    <row r="69" spans="11:14" ht="19.5">
      <c r="K69"/>
      <c r="L69"/>
      <c r="M69"/>
      <c r="N69"/>
    </row>
    <row r="70" spans="11:14" ht="19.5">
      <c r="K70"/>
      <c r="L70"/>
      <c r="M70"/>
      <c r="N70"/>
    </row>
    <row r="71" spans="11:13" ht="19.5">
      <c r="K71" s="38"/>
      <c r="L71" s="38"/>
      <c r="M71" s="38"/>
    </row>
    <row r="72" spans="11:13" ht="19.5">
      <c r="K72" s="38"/>
      <c r="L72" s="38"/>
      <c r="M72" s="38"/>
    </row>
    <row r="73" spans="11:13" ht="19.5">
      <c r="K73" s="38"/>
      <c r="L73" s="38"/>
      <c r="M73" s="38"/>
    </row>
    <row r="74" spans="11:13" ht="19.5">
      <c r="K74" s="38"/>
      <c r="L74" s="38"/>
      <c r="M74" s="38"/>
    </row>
    <row r="75" spans="11:13" ht="19.5">
      <c r="K75" s="38"/>
      <c r="L75" s="38"/>
      <c r="M75" s="38"/>
    </row>
    <row r="76" spans="11:13" ht="19.5">
      <c r="K76" s="38"/>
      <c r="L76" s="38"/>
      <c r="M76" s="38"/>
    </row>
    <row r="77" spans="11:13" ht="19.5">
      <c r="K77" s="38"/>
      <c r="L77" s="38"/>
      <c r="M77" s="38"/>
    </row>
    <row r="78" spans="11:13" ht="19.5">
      <c r="K78" s="38"/>
      <c r="L78" s="38"/>
      <c r="M78" s="38"/>
    </row>
    <row r="79" spans="11:13" ht="19.5">
      <c r="K79" s="38"/>
      <c r="L79" s="38"/>
      <c r="M79" s="38"/>
    </row>
    <row r="80" spans="11:13" ht="19.5">
      <c r="K80" s="38"/>
      <c r="L80" s="38"/>
      <c r="M80" s="38"/>
    </row>
    <row r="81" spans="11:13" ht="19.5">
      <c r="K81" s="38"/>
      <c r="L81" s="38"/>
      <c r="M81" s="38"/>
    </row>
    <row r="82" spans="11:13" ht="19.5">
      <c r="K82" s="38"/>
      <c r="L82" s="38"/>
      <c r="M82" s="38"/>
    </row>
    <row r="83" spans="11:13" ht="19.5">
      <c r="K83" s="38"/>
      <c r="L83" s="38"/>
      <c r="M83" s="38"/>
    </row>
    <row r="84" spans="11:13" ht="19.5">
      <c r="K84" s="38"/>
      <c r="L84" s="38"/>
      <c r="M84" s="38"/>
    </row>
    <row r="85" spans="11:13" ht="19.5">
      <c r="K85" s="38"/>
      <c r="L85" s="38"/>
      <c r="M85" s="38"/>
    </row>
    <row r="86" spans="11:13" ht="19.5">
      <c r="K86" s="38"/>
      <c r="L86" s="38"/>
      <c r="M86" s="38"/>
    </row>
    <row r="87" spans="11:13" ht="19.5">
      <c r="K87" s="38"/>
      <c r="L87" s="38"/>
      <c r="M87" s="38"/>
    </row>
    <row r="88" spans="11:13" ht="19.5">
      <c r="K88" s="38"/>
      <c r="L88" s="38"/>
      <c r="M88" s="38"/>
    </row>
    <row r="89" spans="11:13" ht="19.5">
      <c r="K89" s="38"/>
      <c r="L89" s="38"/>
      <c r="M89" s="38"/>
    </row>
    <row r="90" spans="11:13" ht="19.5">
      <c r="K90" s="38"/>
      <c r="L90" s="38"/>
      <c r="M90" s="38"/>
    </row>
    <row r="91" spans="11:13" ht="19.5">
      <c r="K91" s="38"/>
      <c r="L91" s="38"/>
      <c r="M91" s="38"/>
    </row>
    <row r="92" spans="11:13" ht="19.5">
      <c r="K92" s="38"/>
      <c r="L92" s="38"/>
      <c r="M92" s="38"/>
    </row>
    <row r="93" spans="11:13" ht="19.5">
      <c r="K93" s="38"/>
      <c r="L93" s="38"/>
      <c r="M93" s="38"/>
    </row>
    <row r="94" spans="11:13" ht="19.5">
      <c r="K94" s="38"/>
      <c r="L94" s="38"/>
      <c r="M94" s="38"/>
    </row>
    <row r="95" spans="11:13" ht="19.5">
      <c r="K95" s="38"/>
      <c r="L95" s="38"/>
      <c r="M95" s="38"/>
    </row>
    <row r="96" spans="11:13" ht="19.5">
      <c r="K96" s="38"/>
      <c r="L96" s="38"/>
      <c r="M96" s="38"/>
    </row>
    <row r="97" spans="11:13" ht="19.5">
      <c r="K97" s="38"/>
      <c r="L97" s="38"/>
      <c r="M97" s="38"/>
    </row>
    <row r="98" spans="11:13" ht="19.5">
      <c r="K98" s="38"/>
      <c r="L98" s="38"/>
      <c r="M98" s="38"/>
    </row>
    <row r="99" spans="11:13" ht="19.5">
      <c r="K99" s="38"/>
      <c r="L99" s="38"/>
      <c r="M99" s="38"/>
    </row>
    <row r="100" spans="11:13" ht="19.5">
      <c r="K100" s="38"/>
      <c r="L100" s="38"/>
      <c r="M100" s="38"/>
    </row>
    <row r="101" spans="11:13" ht="19.5">
      <c r="K101" s="38"/>
      <c r="L101" s="38"/>
      <c r="M101" s="38"/>
    </row>
    <row r="102" spans="11:13" ht="19.5">
      <c r="K102" s="38"/>
      <c r="L102" s="38"/>
      <c r="M102" s="38"/>
    </row>
    <row r="103" spans="11:13" ht="19.5">
      <c r="K103" s="38"/>
      <c r="L103" s="38"/>
      <c r="M103" s="38"/>
    </row>
    <row r="104" spans="11:13" ht="19.5">
      <c r="K104" s="38"/>
      <c r="L104" s="38"/>
      <c r="M104" s="38"/>
    </row>
    <row r="105" spans="11:13" ht="19.5">
      <c r="K105" s="38"/>
      <c r="L105" s="38"/>
      <c r="M105" s="38"/>
    </row>
    <row r="106" spans="11:13" ht="19.5">
      <c r="K106" s="38"/>
      <c r="L106" s="38"/>
      <c r="M106" s="38"/>
    </row>
    <row r="107" spans="11:13" ht="19.5">
      <c r="K107" s="38"/>
      <c r="L107" s="38"/>
      <c r="M107" s="38"/>
    </row>
    <row r="108" spans="11:13" ht="19.5">
      <c r="K108" s="38"/>
      <c r="L108" s="38"/>
      <c r="M108" s="38"/>
    </row>
    <row r="109" spans="11:13" ht="19.5">
      <c r="K109" s="38"/>
      <c r="L109" s="38"/>
      <c r="M109" s="38"/>
    </row>
    <row r="110" spans="11:13" ht="19.5">
      <c r="K110" s="38"/>
      <c r="L110" s="38"/>
      <c r="M110" s="38"/>
    </row>
    <row r="111" spans="11:13" ht="19.5">
      <c r="K111" s="38"/>
      <c r="L111" s="38"/>
      <c r="M111" s="38"/>
    </row>
    <row r="112" spans="11:13" ht="19.5">
      <c r="K112" s="38"/>
      <c r="L112" s="38"/>
      <c r="M112" s="38"/>
    </row>
    <row r="113" spans="11:13" ht="19.5">
      <c r="K113" s="38"/>
      <c r="L113" s="38"/>
      <c r="M113" s="38"/>
    </row>
    <row r="114" spans="11:13" ht="19.5">
      <c r="K114" s="38"/>
      <c r="L114" s="38"/>
      <c r="M114" s="38"/>
    </row>
    <row r="115" spans="11:13" ht="19.5">
      <c r="K115" s="38"/>
      <c r="L115" s="38"/>
      <c r="M115" s="38"/>
    </row>
    <row r="116" spans="11:13" ht="19.5">
      <c r="K116" s="38"/>
      <c r="L116" s="38"/>
      <c r="M116" s="38"/>
    </row>
    <row r="117" spans="11:13" ht="19.5">
      <c r="K117" s="38"/>
      <c r="L117" s="38"/>
      <c r="M117" s="38"/>
    </row>
    <row r="118" spans="11:13" ht="19.5">
      <c r="K118" s="38"/>
      <c r="L118" s="38"/>
      <c r="M118" s="38"/>
    </row>
    <row r="119" spans="11:13" ht="19.5">
      <c r="K119" s="38"/>
      <c r="L119" s="38"/>
      <c r="M119" s="38"/>
    </row>
    <row r="120" spans="11:13" ht="19.5">
      <c r="K120" s="38"/>
      <c r="L120" s="38"/>
      <c r="M120" s="38"/>
    </row>
    <row r="121" spans="11:13" ht="19.5">
      <c r="K121" s="38"/>
      <c r="L121" s="38"/>
      <c r="M121" s="38"/>
    </row>
    <row r="122" spans="11:13" ht="19.5">
      <c r="K122" s="38"/>
      <c r="L122" s="38"/>
      <c r="M122" s="38"/>
    </row>
    <row r="123" spans="11:13" ht="19.5">
      <c r="K123" s="38"/>
      <c r="L123" s="38"/>
      <c r="M123" s="38"/>
    </row>
    <row r="124" spans="11:13" ht="19.5">
      <c r="K124" s="38"/>
      <c r="L124" s="38"/>
      <c r="M124" s="38"/>
    </row>
    <row r="125" spans="11:13" ht="19.5">
      <c r="K125" s="38"/>
      <c r="L125" s="38"/>
      <c r="M125" s="38"/>
    </row>
    <row r="126" spans="11:13" ht="19.5">
      <c r="K126" s="38"/>
      <c r="L126" s="38"/>
      <c r="M126" s="38"/>
    </row>
    <row r="127" spans="11:13" ht="19.5">
      <c r="K127" s="38"/>
      <c r="L127" s="38"/>
      <c r="M127" s="38"/>
    </row>
    <row r="128" spans="11:13" ht="19.5">
      <c r="K128" s="38"/>
      <c r="L128" s="38"/>
      <c r="M128" s="38"/>
    </row>
    <row r="129" spans="11:13" ht="19.5">
      <c r="K129" s="38"/>
      <c r="L129" s="38"/>
      <c r="M129" s="38"/>
    </row>
    <row r="130" spans="11:13" ht="19.5">
      <c r="K130" s="38"/>
      <c r="L130" s="38"/>
      <c r="M130" s="38"/>
    </row>
    <row r="131" spans="11:13" ht="19.5">
      <c r="K131" s="38"/>
      <c r="L131" s="38"/>
      <c r="M131" s="38"/>
    </row>
    <row r="132" spans="11:13" ht="19.5">
      <c r="K132" s="38"/>
      <c r="L132" s="38"/>
      <c r="M132" s="38"/>
    </row>
    <row r="133" spans="11:13" ht="19.5">
      <c r="K133" s="38"/>
      <c r="L133" s="38"/>
      <c r="M133" s="38"/>
    </row>
    <row r="134" spans="11:13" ht="19.5">
      <c r="K134" s="38"/>
      <c r="L134" s="38"/>
      <c r="M134" s="38"/>
    </row>
    <row r="135" spans="11:13" ht="19.5">
      <c r="K135" s="38"/>
      <c r="L135" s="38"/>
      <c r="M135" s="38"/>
    </row>
    <row r="136" spans="11:13" ht="19.5">
      <c r="K136" s="38"/>
      <c r="L136" s="38"/>
      <c r="M136" s="38"/>
    </row>
    <row r="137" spans="11:13" ht="19.5">
      <c r="K137" s="38"/>
      <c r="L137" s="38"/>
      <c r="M137" s="38"/>
    </row>
    <row r="138" spans="11:13" ht="19.5">
      <c r="K138" s="38"/>
      <c r="L138" s="38"/>
      <c r="M138" s="38"/>
    </row>
    <row r="139" spans="11:13" ht="19.5">
      <c r="K139" s="38"/>
      <c r="L139" s="38"/>
      <c r="M139" s="38"/>
    </row>
    <row r="140" spans="11:13" ht="19.5">
      <c r="K140" s="38"/>
      <c r="L140" s="38"/>
      <c r="M140" s="38"/>
    </row>
    <row r="141" spans="11:13" ht="19.5">
      <c r="K141" s="38"/>
      <c r="L141" s="38"/>
      <c r="M141" s="38"/>
    </row>
    <row r="142" spans="11:13" ht="19.5">
      <c r="K142" s="38"/>
      <c r="L142" s="38"/>
      <c r="M142" s="38"/>
    </row>
    <row r="143" spans="11:13" ht="19.5">
      <c r="K143" s="38"/>
      <c r="L143" s="38"/>
      <c r="M143" s="38"/>
    </row>
    <row r="144" spans="11:13" ht="19.5">
      <c r="K144" s="38"/>
      <c r="L144" s="38"/>
      <c r="M144" s="38"/>
    </row>
    <row r="145" spans="11:13" ht="19.5">
      <c r="K145" s="38"/>
      <c r="L145" s="38"/>
      <c r="M145" s="38"/>
    </row>
    <row r="146" spans="11:13" ht="19.5">
      <c r="K146" s="38"/>
      <c r="L146" s="38"/>
      <c r="M146" s="38"/>
    </row>
    <row r="147" spans="11:13" ht="19.5">
      <c r="K147" s="38"/>
      <c r="L147" s="38"/>
      <c r="M147" s="38"/>
    </row>
    <row r="148" spans="11:13" ht="19.5">
      <c r="K148" s="38"/>
      <c r="L148" s="38"/>
      <c r="M148" s="38"/>
    </row>
    <row r="149" spans="11:13" ht="19.5">
      <c r="K149" s="38"/>
      <c r="L149" s="38"/>
      <c r="M149" s="38"/>
    </row>
    <row r="150" spans="11:13" ht="19.5">
      <c r="K150" s="38"/>
      <c r="L150" s="38"/>
      <c r="M150" s="38"/>
    </row>
    <row r="151" spans="11:13" ht="19.5">
      <c r="K151" s="38"/>
      <c r="L151" s="38"/>
      <c r="M151" s="38"/>
    </row>
    <row r="152" spans="11:13" ht="19.5">
      <c r="K152" s="38"/>
      <c r="L152" s="38"/>
      <c r="M152" s="38"/>
    </row>
    <row r="153" spans="11:13" ht="19.5">
      <c r="K153" s="38"/>
      <c r="L153" s="38"/>
      <c r="M153" s="38"/>
    </row>
    <row r="154" spans="11:13" ht="19.5">
      <c r="K154" s="38"/>
      <c r="L154" s="38"/>
      <c r="M154" s="38"/>
    </row>
  </sheetData>
  <sheetProtection/>
  <mergeCells count="23">
    <mergeCell ref="A1:D1"/>
    <mergeCell ref="A2:D2"/>
    <mergeCell ref="F2:I2"/>
    <mergeCell ref="K2:N2"/>
    <mergeCell ref="A3:A4"/>
    <mergeCell ref="B3:B4"/>
    <mergeCell ref="C3:C4"/>
    <mergeCell ref="D3:D4"/>
    <mergeCell ref="A5:A7"/>
    <mergeCell ref="A8:A10"/>
    <mergeCell ref="F8:I8"/>
    <mergeCell ref="K10:N10"/>
    <mergeCell ref="A21:A24"/>
    <mergeCell ref="A14:B14"/>
    <mergeCell ref="A16:B16"/>
    <mergeCell ref="G15:H15"/>
    <mergeCell ref="G16:H16"/>
    <mergeCell ref="G17:H17"/>
    <mergeCell ref="G18:H18"/>
    <mergeCell ref="F19:H19"/>
    <mergeCell ref="A11:A13"/>
    <mergeCell ref="A15:B15"/>
    <mergeCell ref="F14:H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5"/>
  <sheetViews>
    <sheetView tabSelected="1" zoomScale="75" zoomScaleNormal="75" zoomScalePageLayoutView="0" workbookViewId="0" topLeftCell="A1">
      <selection activeCell="K18" sqref="K18"/>
    </sheetView>
  </sheetViews>
  <sheetFormatPr defaultColWidth="9.00390625" defaultRowHeight="16.5"/>
  <cols>
    <col min="1" max="1" width="12.50390625" style="1" customWidth="1"/>
    <col min="2" max="2" width="31.75390625" style="1" customWidth="1"/>
    <col min="3" max="3" width="24.50390625" style="1" customWidth="1"/>
    <col min="4" max="4" width="28.625" style="1" customWidth="1"/>
    <col min="5" max="5" width="7.00390625" style="1" customWidth="1"/>
    <col min="6" max="6" width="14.25390625" style="1" customWidth="1"/>
    <col min="7" max="9" width="22.625" style="1" customWidth="1"/>
    <col min="10" max="10" width="7.875" style="1" customWidth="1"/>
    <col min="11" max="11" width="14.375" style="1" customWidth="1"/>
    <col min="12" max="13" width="22.625" style="1" customWidth="1"/>
    <col min="14" max="14" width="22.50390625" style="1" customWidth="1"/>
    <col min="15" max="16384" width="9.00390625" style="1" customWidth="1"/>
  </cols>
  <sheetData>
    <row r="1" spans="1:14" ht="19.5" customHeight="1" thickBot="1">
      <c r="A1" s="76" t="s">
        <v>84</v>
      </c>
      <c r="B1" s="76"/>
      <c r="C1" s="76"/>
      <c r="D1" s="76"/>
      <c r="F1" s="2"/>
      <c r="G1" s="3"/>
      <c r="H1" s="2"/>
      <c r="I1" s="2"/>
      <c r="J1" s="2"/>
      <c r="K1" s="2"/>
      <c r="L1" s="3"/>
      <c r="M1" s="2"/>
      <c r="N1" s="2"/>
    </row>
    <row r="2" spans="1:10" ht="19.5" customHeight="1" thickBot="1">
      <c r="A2" s="77" t="s">
        <v>0</v>
      </c>
      <c r="B2" s="77"/>
      <c r="C2" s="77"/>
      <c r="D2" s="77"/>
      <c r="F2" s="61" t="s">
        <v>74</v>
      </c>
      <c r="G2" s="61"/>
      <c r="H2" s="61"/>
      <c r="I2" s="61"/>
      <c r="J2" s="2"/>
    </row>
    <row r="3" spans="1:10" ht="19.5" customHeight="1" thickBot="1" thickTop="1">
      <c r="A3" s="72" t="s">
        <v>3</v>
      </c>
      <c r="B3" s="73" t="s">
        <v>4</v>
      </c>
      <c r="C3" s="74" t="s">
        <v>5</v>
      </c>
      <c r="D3" s="75" t="s">
        <v>6</v>
      </c>
      <c r="F3" s="4" t="s">
        <v>79</v>
      </c>
      <c r="G3" s="5" t="s">
        <v>80</v>
      </c>
      <c r="H3" s="5" t="s">
        <v>81</v>
      </c>
      <c r="I3" s="6" t="s">
        <v>82</v>
      </c>
      <c r="J3" s="2"/>
    </row>
    <row r="4" spans="1:256" ht="19.5" customHeight="1" thickBot="1" thickTop="1">
      <c r="A4" s="72"/>
      <c r="B4" s="73"/>
      <c r="C4" s="74"/>
      <c r="D4" s="75"/>
      <c r="F4" s="7" t="s">
        <v>11</v>
      </c>
      <c r="G4" s="8" t="s">
        <v>73</v>
      </c>
      <c r="H4" s="8" t="s">
        <v>68</v>
      </c>
      <c r="I4" s="9" t="s">
        <v>67</v>
      </c>
      <c r="J4" s="2"/>
      <c r="IS4"/>
      <c r="IT4"/>
      <c r="IU4"/>
      <c r="IV4"/>
    </row>
    <row r="5" spans="1:10" ht="20.25" thickBot="1">
      <c r="A5" s="69" t="s">
        <v>15</v>
      </c>
      <c r="B5" s="10" t="s">
        <v>16</v>
      </c>
      <c r="C5" s="10">
        <v>240</v>
      </c>
      <c r="D5" s="11" t="s">
        <v>17</v>
      </c>
      <c r="F5" s="7" t="s">
        <v>18</v>
      </c>
      <c r="G5" s="8" t="s">
        <v>71</v>
      </c>
      <c r="H5" s="8" t="s">
        <v>67</v>
      </c>
      <c r="I5" s="9" t="s">
        <v>67</v>
      </c>
      <c r="J5" s="2"/>
    </row>
    <row r="6" spans="1:10" ht="20.25" thickBot="1">
      <c r="A6" s="69"/>
      <c r="B6" s="12" t="s">
        <v>76</v>
      </c>
      <c r="C6" s="12">
        <v>6</v>
      </c>
      <c r="D6" s="13" t="s">
        <v>27</v>
      </c>
      <c r="F6" s="14" t="s">
        <v>28</v>
      </c>
      <c r="G6" s="15" t="s">
        <v>69</v>
      </c>
      <c r="H6" s="15" t="s">
        <v>67</v>
      </c>
      <c r="I6" s="16" t="s">
        <v>67</v>
      </c>
      <c r="J6" s="2"/>
    </row>
    <row r="7" spans="1:10" ht="19.5" customHeight="1" thickBot="1">
      <c r="A7" s="69"/>
      <c r="B7" s="17" t="s">
        <v>32</v>
      </c>
      <c r="C7" s="17">
        <v>12</v>
      </c>
      <c r="D7" s="18" t="s">
        <v>33</v>
      </c>
      <c r="F7"/>
      <c r="G7"/>
      <c r="H7"/>
      <c r="I7"/>
      <c r="J7" s="2"/>
    </row>
    <row r="8" spans="1:10" ht="19.5" customHeight="1" thickBot="1">
      <c r="A8" s="70" t="s">
        <v>36</v>
      </c>
      <c r="B8" s="19" t="s">
        <v>16</v>
      </c>
      <c r="C8" s="19">
        <v>240</v>
      </c>
      <c r="D8" s="20" t="s">
        <v>17</v>
      </c>
      <c r="J8" s="2"/>
    </row>
    <row r="9" spans="1:10" ht="19.5" customHeight="1" thickBot="1">
      <c r="A9" s="70"/>
      <c r="B9" s="21" t="s">
        <v>76</v>
      </c>
      <c r="C9" s="21">
        <v>6</v>
      </c>
      <c r="D9" s="22" t="s">
        <v>27</v>
      </c>
      <c r="F9" s="56" t="s">
        <v>75</v>
      </c>
      <c r="G9" s="56"/>
      <c r="H9" s="56"/>
      <c r="I9" s="56"/>
      <c r="J9" s="2"/>
    </row>
    <row r="10" spans="1:10" ht="19.5" customHeight="1" thickBot="1">
      <c r="A10" s="70"/>
      <c r="B10" s="23" t="s">
        <v>39</v>
      </c>
      <c r="C10" s="24">
        <v>12</v>
      </c>
      <c r="D10" s="25" t="s">
        <v>33</v>
      </c>
      <c r="F10" s="4" t="s">
        <v>79</v>
      </c>
      <c r="G10" s="5" t="s">
        <v>80</v>
      </c>
      <c r="H10" s="5" t="s">
        <v>81</v>
      </c>
      <c r="I10" s="6" t="s">
        <v>82</v>
      </c>
      <c r="J10" s="2"/>
    </row>
    <row r="11" spans="1:10" ht="19.5" customHeight="1" thickBot="1">
      <c r="A11" s="59" t="s">
        <v>43</v>
      </c>
      <c r="B11" s="26" t="s">
        <v>16</v>
      </c>
      <c r="C11" s="26">
        <v>240</v>
      </c>
      <c r="D11" s="27" t="s">
        <v>17</v>
      </c>
      <c r="F11" s="7" t="s">
        <v>11</v>
      </c>
      <c r="G11" s="8" t="s">
        <v>73</v>
      </c>
      <c r="H11" s="8" t="s">
        <v>67</v>
      </c>
      <c r="I11" s="9" t="s">
        <v>67</v>
      </c>
      <c r="J11" s="2"/>
    </row>
    <row r="12" spans="1:10" ht="19.5" customHeight="1" thickBot="1">
      <c r="A12" s="59"/>
      <c r="B12" s="28" t="s">
        <v>76</v>
      </c>
      <c r="C12" s="28">
        <v>6</v>
      </c>
      <c r="D12" s="29" t="s">
        <v>27</v>
      </c>
      <c r="F12" s="7" t="s">
        <v>22</v>
      </c>
      <c r="G12" s="8" t="s">
        <v>72</v>
      </c>
      <c r="H12" s="8" t="s">
        <v>67</v>
      </c>
      <c r="I12" s="9" t="s">
        <v>67</v>
      </c>
      <c r="J12" s="2"/>
    </row>
    <row r="13" spans="1:10" ht="19.5" customHeight="1" thickBot="1">
      <c r="A13" s="59"/>
      <c r="B13" s="30" t="s">
        <v>44</v>
      </c>
      <c r="C13" s="30">
        <v>60</v>
      </c>
      <c r="D13" s="31" t="s">
        <v>33</v>
      </c>
      <c r="F13" s="7" t="s">
        <v>31</v>
      </c>
      <c r="G13" s="8" t="s">
        <v>71</v>
      </c>
      <c r="H13" s="8" t="s">
        <v>67</v>
      </c>
      <c r="I13" s="9" t="s">
        <v>67</v>
      </c>
      <c r="J13" s="2"/>
    </row>
    <row r="14" spans="1:10" ht="20.25" thickBot="1">
      <c r="A14" s="63" t="s">
        <v>78</v>
      </c>
      <c r="B14" s="64"/>
      <c r="C14" s="54">
        <v>12</v>
      </c>
      <c r="D14" s="55" t="s">
        <v>77</v>
      </c>
      <c r="F14" s="7" t="s">
        <v>34</v>
      </c>
      <c r="G14" s="8" t="s">
        <v>70</v>
      </c>
      <c r="H14" s="8" t="s">
        <v>67</v>
      </c>
      <c r="I14" s="9" t="s">
        <v>67</v>
      </c>
      <c r="J14" s="2"/>
    </row>
    <row r="15" spans="1:10" ht="20.25" thickBot="1">
      <c r="A15" s="60" t="s">
        <v>47</v>
      </c>
      <c r="B15" s="60"/>
      <c r="C15" s="52">
        <v>16</v>
      </c>
      <c r="D15" s="53" t="s">
        <v>48</v>
      </c>
      <c r="F15" s="14" t="s">
        <v>38</v>
      </c>
      <c r="G15" s="15" t="s">
        <v>29</v>
      </c>
      <c r="H15" s="15" t="s">
        <v>67</v>
      </c>
      <c r="I15" s="16" t="s">
        <v>67</v>
      </c>
      <c r="J15" s="2"/>
    </row>
    <row r="16" spans="1:11" ht="20.25" thickBot="1">
      <c r="A16" s="65" t="s">
        <v>50</v>
      </c>
      <c r="B16" s="65"/>
      <c r="C16" s="35">
        <v>1000</v>
      </c>
      <c r="D16" s="36" t="s">
        <v>51</v>
      </c>
      <c r="J16" s="2"/>
      <c r="K16"/>
    </row>
    <row r="17" spans="2:11" ht="19.5" customHeight="1">
      <c r="B17" s="38"/>
      <c r="C17" s="39"/>
      <c r="D17" s="38"/>
      <c r="J17" s="2"/>
      <c r="K17"/>
    </row>
    <row r="18" spans="6:11" ht="19.5" customHeight="1" thickBot="1">
      <c r="F18" s="61" t="s">
        <v>49</v>
      </c>
      <c r="G18" s="61"/>
      <c r="H18" s="61"/>
      <c r="J18" s="2"/>
      <c r="K18"/>
    </row>
    <row r="19" spans="1:10" ht="19.5" customHeight="1" thickBot="1">
      <c r="A19" s="41"/>
      <c r="B19" s="41"/>
      <c r="C19" s="41"/>
      <c r="D19" s="41"/>
      <c r="F19" s="37" t="s">
        <v>7</v>
      </c>
      <c r="G19" s="57" t="s">
        <v>52</v>
      </c>
      <c r="H19" s="78"/>
      <c r="J19" s="2"/>
    </row>
    <row r="20" spans="1:10" ht="19.5" customHeight="1" thickBot="1" thickTop="1">
      <c r="A20" s="42" t="s">
        <v>59</v>
      </c>
      <c r="F20" s="7" t="s">
        <v>55</v>
      </c>
      <c r="G20" s="79" t="s">
        <v>25</v>
      </c>
      <c r="H20" s="80"/>
      <c r="J20" s="2"/>
    </row>
    <row r="21" spans="1:10" ht="19.5" customHeight="1" thickBot="1">
      <c r="A21" s="62" t="s">
        <v>60</v>
      </c>
      <c r="B21" s="43" t="s">
        <v>61</v>
      </c>
      <c r="C21" s="44">
        <f>(C5*C6*(C7*7-C13/2)+C8*C9*(C10*7-C13/2)+C11*C12*C13)/168+C14*1024/8+C15*8</f>
        <v>3104</v>
      </c>
      <c r="D21" s="45" t="s">
        <v>62</v>
      </c>
      <c r="F21" s="7" t="s">
        <v>56</v>
      </c>
      <c r="G21" s="79" t="s">
        <v>21</v>
      </c>
      <c r="H21" s="80"/>
      <c r="J21" s="2"/>
    </row>
    <row r="22" spans="1:8" ht="19.5" customHeight="1" thickBot="1">
      <c r="A22" s="62"/>
      <c r="B22" s="46" t="s">
        <v>63</v>
      </c>
      <c r="C22" s="47">
        <f>((C16)/(1.024*1.024*1.024))-5-2</f>
        <v>924.3225746154784</v>
      </c>
      <c r="D22" s="48" t="s">
        <v>51</v>
      </c>
      <c r="F22" s="14" t="s">
        <v>57</v>
      </c>
      <c r="G22" s="68" t="s">
        <v>35</v>
      </c>
      <c r="H22" s="68"/>
    </row>
    <row r="23" spans="1:9" ht="19.5" customHeight="1" thickBot="1">
      <c r="A23" s="62"/>
      <c r="B23" s="46" t="s">
        <v>64</v>
      </c>
      <c r="C23" s="47">
        <f>C22*1024*1024/C21/3600</f>
        <v>86.73597401202748</v>
      </c>
      <c r="D23" s="48" t="s">
        <v>33</v>
      </c>
      <c r="F23" s="58" t="s">
        <v>58</v>
      </c>
      <c r="G23" s="58"/>
      <c r="H23" s="58"/>
      <c r="I23" s="32"/>
    </row>
    <row r="24" spans="1:9" ht="20.25" thickBot="1">
      <c r="A24" s="62"/>
      <c r="B24" s="49" t="s">
        <v>65</v>
      </c>
      <c r="C24" s="50">
        <f>C23/24</f>
        <v>3.613998917167812</v>
      </c>
      <c r="D24" s="51" t="s">
        <v>66</v>
      </c>
      <c r="I24" s="32"/>
    </row>
    <row r="25" spans="1:14" ht="19.5">
      <c r="A25"/>
      <c r="B25"/>
      <c r="C25"/>
      <c r="D25"/>
      <c r="I25"/>
      <c r="K25"/>
      <c r="L25"/>
      <c r="M25"/>
      <c r="N25"/>
    </row>
    <row r="26" spans="1:14" ht="19.5">
      <c r="A26"/>
      <c r="B26"/>
      <c r="C26"/>
      <c r="D26"/>
      <c r="I26"/>
      <c r="K26"/>
      <c r="L26"/>
      <c r="M26"/>
      <c r="N26"/>
    </row>
    <row r="27" spans="1:14" ht="19.5">
      <c r="A27"/>
      <c r="B27"/>
      <c r="C27"/>
      <c r="D27"/>
      <c r="E27" s="38"/>
      <c r="I27"/>
      <c r="K27"/>
      <c r="L27"/>
      <c r="M27"/>
      <c r="N27"/>
    </row>
    <row r="28" spans="1:14" ht="19.5">
      <c r="A28"/>
      <c r="B28"/>
      <c r="C28"/>
      <c r="D28"/>
      <c r="I28"/>
      <c r="K28"/>
      <c r="L28"/>
      <c r="M28"/>
      <c r="N28"/>
    </row>
    <row r="29" spans="1:14" ht="17.25" customHeight="1">
      <c r="A29"/>
      <c r="B29"/>
      <c r="C29"/>
      <c r="D29"/>
      <c r="I29"/>
      <c r="K29"/>
      <c r="L29"/>
      <c r="M29"/>
      <c r="N29"/>
    </row>
    <row r="30" spans="1:14" ht="19.5">
      <c r="A30"/>
      <c r="B30"/>
      <c r="C30"/>
      <c r="D30"/>
      <c r="I30"/>
      <c r="K30"/>
      <c r="L30"/>
      <c r="M30"/>
      <c r="N30"/>
    </row>
    <row r="31" spans="6:14" ht="19.5">
      <c r="F31"/>
      <c r="G31"/>
      <c r="H31"/>
      <c r="I31"/>
      <c r="K31"/>
      <c r="L31"/>
      <c r="M31"/>
      <c r="N31"/>
    </row>
    <row r="32" spans="6:14" ht="19.5">
      <c r="F32"/>
      <c r="G32"/>
      <c r="H32"/>
      <c r="I32"/>
      <c r="K32"/>
      <c r="L32"/>
      <c r="M32"/>
      <c r="N32"/>
    </row>
    <row r="33" spans="6:14" ht="19.5">
      <c r="F33"/>
      <c r="G33"/>
      <c r="H33"/>
      <c r="I33"/>
      <c r="K33"/>
      <c r="L33"/>
      <c r="M33"/>
      <c r="N33"/>
    </row>
    <row r="34" spans="6:14" ht="19.5">
      <c r="F34"/>
      <c r="G34"/>
      <c r="H34"/>
      <c r="I34"/>
      <c r="K34"/>
      <c r="L34"/>
      <c r="M34"/>
      <c r="N34"/>
    </row>
    <row r="35" spans="6:14" ht="19.5">
      <c r="F35"/>
      <c r="G35"/>
      <c r="H35"/>
      <c r="I35"/>
      <c r="K35"/>
      <c r="L35"/>
      <c r="M35"/>
      <c r="N35"/>
    </row>
    <row r="36" spans="6:14" ht="19.5">
      <c r="F36"/>
      <c r="G36"/>
      <c r="H36"/>
      <c r="I36"/>
      <c r="K36"/>
      <c r="L36"/>
      <c r="M36"/>
      <c r="N36"/>
    </row>
    <row r="37" spans="6:14" ht="19.5">
      <c r="F37"/>
      <c r="G37"/>
      <c r="H37"/>
      <c r="I37"/>
      <c r="K37"/>
      <c r="L37"/>
      <c r="M37"/>
      <c r="N37"/>
    </row>
    <row r="38" spans="6:14" ht="19.5">
      <c r="F38"/>
      <c r="G38"/>
      <c r="H38"/>
      <c r="I38"/>
      <c r="K38"/>
      <c r="L38"/>
      <c r="M38"/>
      <c r="N38"/>
    </row>
    <row r="39" spans="6:14" ht="19.5">
      <c r="F39"/>
      <c r="G39"/>
      <c r="H39"/>
      <c r="I39"/>
      <c r="K39"/>
      <c r="L39"/>
      <c r="M39"/>
      <c r="N39"/>
    </row>
    <row r="40" spans="6:14" ht="19.5">
      <c r="F40"/>
      <c r="G40"/>
      <c r="H40"/>
      <c r="I40"/>
      <c r="K40"/>
      <c r="L40"/>
      <c r="M40"/>
      <c r="N40"/>
    </row>
    <row r="41" spans="6:14" ht="19.5">
      <c r="F41"/>
      <c r="G41"/>
      <c r="H41"/>
      <c r="I41"/>
      <c r="K41"/>
      <c r="L41"/>
      <c r="M41"/>
      <c r="N41"/>
    </row>
    <row r="42" spans="6:14" ht="19.5">
      <c r="F42"/>
      <c r="G42"/>
      <c r="H42"/>
      <c r="I42"/>
      <c r="K42"/>
      <c r="L42"/>
      <c r="M42"/>
      <c r="N42"/>
    </row>
    <row r="43" spans="6:14" ht="19.5">
      <c r="F43"/>
      <c r="G43"/>
      <c r="H43"/>
      <c r="I43"/>
      <c r="K43"/>
      <c r="L43"/>
      <c r="M43"/>
      <c r="N43"/>
    </row>
    <row r="44" spans="6:14" ht="19.5">
      <c r="F44"/>
      <c r="G44"/>
      <c r="H44"/>
      <c r="I44"/>
      <c r="K44"/>
      <c r="L44"/>
      <c r="M44"/>
      <c r="N44"/>
    </row>
    <row r="45" spans="6:14" ht="19.5">
      <c r="F45"/>
      <c r="G45"/>
      <c r="H45"/>
      <c r="I45"/>
      <c r="K45"/>
      <c r="L45"/>
      <c r="M45"/>
      <c r="N45"/>
    </row>
    <row r="46" spans="6:14" ht="19.5">
      <c r="F46"/>
      <c r="G46"/>
      <c r="H46"/>
      <c r="I46"/>
      <c r="K46"/>
      <c r="L46"/>
      <c r="M46"/>
      <c r="N46"/>
    </row>
    <row r="47" spans="6:14" ht="19.5">
      <c r="F47"/>
      <c r="G47"/>
      <c r="H47"/>
      <c r="I47"/>
      <c r="K47"/>
      <c r="L47"/>
      <c r="M47"/>
      <c r="N47"/>
    </row>
    <row r="48" spans="6:14" ht="19.5">
      <c r="F48"/>
      <c r="G48"/>
      <c r="H48"/>
      <c r="I48"/>
      <c r="K48"/>
      <c r="L48"/>
      <c r="M48"/>
      <c r="N48"/>
    </row>
    <row r="49" spans="6:14" ht="19.5">
      <c r="F49"/>
      <c r="G49"/>
      <c r="H49"/>
      <c r="I49"/>
      <c r="K49"/>
      <c r="L49"/>
      <c r="M49"/>
      <c r="N49"/>
    </row>
    <row r="50" spans="6:14" ht="19.5">
      <c r="F50"/>
      <c r="G50"/>
      <c r="H50"/>
      <c r="I50"/>
      <c r="K50"/>
      <c r="L50"/>
      <c r="M50"/>
      <c r="N50"/>
    </row>
    <row r="51" spans="6:14" ht="19.5">
      <c r="F51"/>
      <c r="G51"/>
      <c r="H51"/>
      <c r="K51"/>
      <c r="L51"/>
      <c r="M51"/>
      <c r="N51"/>
    </row>
    <row r="52" spans="6:14" ht="19.5">
      <c r="F52"/>
      <c r="G52"/>
      <c r="H52"/>
      <c r="K52"/>
      <c r="L52"/>
      <c r="M52"/>
      <c r="N52"/>
    </row>
    <row r="53" spans="6:14" ht="19.5">
      <c r="F53"/>
      <c r="G53"/>
      <c r="H53"/>
      <c r="K53"/>
      <c r="L53"/>
      <c r="M53"/>
      <c r="N53"/>
    </row>
    <row r="54" spans="6:14" ht="19.5">
      <c r="F54"/>
      <c r="G54"/>
      <c r="H54"/>
      <c r="K54"/>
      <c r="L54"/>
      <c r="M54"/>
      <c r="N54"/>
    </row>
    <row r="55" spans="6:14" ht="19.5">
      <c r="F55"/>
      <c r="G55"/>
      <c r="H55"/>
      <c r="K55"/>
      <c r="L55"/>
      <c r="M55"/>
      <c r="N55"/>
    </row>
    <row r="56" spans="6:14" ht="19.5">
      <c r="F56"/>
      <c r="G56"/>
      <c r="H56"/>
      <c r="K56"/>
      <c r="L56"/>
      <c r="M56"/>
      <c r="N56"/>
    </row>
    <row r="57" spans="11:14" ht="19.5">
      <c r="K57"/>
      <c r="L57"/>
      <c r="M57"/>
      <c r="N57"/>
    </row>
    <row r="58" spans="11:14" ht="19.5">
      <c r="K58"/>
      <c r="L58"/>
      <c r="M58"/>
      <c r="N58"/>
    </row>
    <row r="59" spans="6:14" ht="19.5">
      <c r="F59"/>
      <c r="G59"/>
      <c r="H59"/>
      <c r="K59"/>
      <c r="L59"/>
      <c r="M59"/>
      <c r="N59"/>
    </row>
    <row r="60" spans="6:14" ht="19.5">
      <c r="F60"/>
      <c r="G60"/>
      <c r="H60"/>
      <c r="K60"/>
      <c r="L60"/>
      <c r="M60"/>
      <c r="N60"/>
    </row>
    <row r="61" spans="6:14" ht="19.5">
      <c r="F61"/>
      <c r="G61"/>
      <c r="H61"/>
      <c r="K61"/>
      <c r="L61"/>
      <c r="M61"/>
      <c r="N61"/>
    </row>
    <row r="62" spans="6:13" ht="19.5">
      <c r="F62"/>
      <c r="G62"/>
      <c r="H62"/>
      <c r="K62" s="38"/>
      <c r="L62" s="38"/>
      <c r="M62" s="38"/>
    </row>
    <row r="63" spans="6:13" ht="19.5">
      <c r="F63"/>
      <c r="G63"/>
      <c r="H63"/>
      <c r="K63" s="38"/>
      <c r="L63" s="38"/>
      <c r="M63" s="38"/>
    </row>
    <row r="64" spans="6:13" ht="19.5">
      <c r="F64"/>
      <c r="G64"/>
      <c r="H64"/>
      <c r="K64" s="38"/>
      <c r="L64" s="38"/>
      <c r="M64" s="38"/>
    </row>
    <row r="65" spans="11:13" ht="19.5">
      <c r="K65" s="38"/>
      <c r="L65" s="38"/>
      <c r="M65" s="38"/>
    </row>
    <row r="66" spans="11:13" ht="19.5">
      <c r="K66" s="38"/>
      <c r="L66" s="38"/>
      <c r="M66" s="38"/>
    </row>
    <row r="67" spans="11:13" ht="19.5">
      <c r="K67" s="38"/>
      <c r="L67" s="38"/>
      <c r="M67" s="38"/>
    </row>
    <row r="68" spans="11:13" ht="19.5">
      <c r="K68" s="38"/>
      <c r="L68" s="38"/>
      <c r="M68" s="38"/>
    </row>
    <row r="69" spans="11:13" ht="19.5">
      <c r="K69" s="38"/>
      <c r="L69" s="38"/>
      <c r="M69" s="38"/>
    </row>
    <row r="70" spans="11:13" ht="19.5">
      <c r="K70" s="38"/>
      <c r="L70" s="38"/>
      <c r="M70" s="38"/>
    </row>
    <row r="71" spans="11:13" ht="19.5">
      <c r="K71" s="38"/>
      <c r="L71" s="38"/>
      <c r="M71" s="38"/>
    </row>
    <row r="72" spans="11:13" ht="19.5">
      <c r="K72" s="38"/>
      <c r="L72" s="38"/>
      <c r="M72" s="38"/>
    </row>
    <row r="73" spans="11:13" ht="19.5">
      <c r="K73" s="38"/>
      <c r="L73" s="38"/>
      <c r="M73" s="38"/>
    </row>
    <row r="74" spans="11:13" ht="19.5">
      <c r="K74" s="38"/>
      <c r="L74" s="38"/>
      <c r="M74" s="38"/>
    </row>
    <row r="75" spans="11:13" ht="19.5">
      <c r="K75" s="38"/>
      <c r="L75" s="38"/>
      <c r="M75" s="38"/>
    </row>
    <row r="76" spans="11:13" ht="19.5">
      <c r="K76" s="38"/>
      <c r="L76" s="38"/>
      <c r="M76" s="38"/>
    </row>
    <row r="77" spans="11:13" ht="19.5">
      <c r="K77" s="38"/>
      <c r="L77" s="38"/>
      <c r="M77" s="38"/>
    </row>
    <row r="78" spans="11:13" ht="19.5">
      <c r="K78" s="38"/>
      <c r="L78" s="38"/>
      <c r="M78" s="38"/>
    </row>
    <row r="79" spans="11:13" ht="19.5">
      <c r="K79" s="38"/>
      <c r="L79" s="38"/>
      <c r="M79" s="38"/>
    </row>
    <row r="80" spans="11:13" ht="19.5">
      <c r="K80" s="38"/>
      <c r="L80" s="38"/>
      <c r="M80" s="38"/>
    </row>
    <row r="81" spans="11:13" ht="19.5">
      <c r="K81" s="38"/>
      <c r="L81" s="38"/>
      <c r="M81" s="38"/>
    </row>
    <row r="82" spans="11:13" ht="19.5">
      <c r="K82" s="38"/>
      <c r="L82" s="38"/>
      <c r="M82" s="38"/>
    </row>
    <row r="83" spans="11:13" ht="19.5">
      <c r="K83" s="38"/>
      <c r="L83" s="38"/>
      <c r="M83" s="38"/>
    </row>
    <row r="84" spans="11:13" ht="19.5">
      <c r="K84" s="38"/>
      <c r="L84" s="38"/>
      <c r="M84" s="38"/>
    </row>
    <row r="85" spans="11:13" ht="19.5">
      <c r="K85" s="38"/>
      <c r="L85" s="38"/>
      <c r="M85" s="38"/>
    </row>
    <row r="86" spans="11:13" ht="19.5">
      <c r="K86" s="38"/>
      <c r="L86" s="38"/>
      <c r="M86" s="38"/>
    </row>
    <row r="87" spans="11:13" ht="19.5">
      <c r="K87" s="38"/>
      <c r="L87" s="38"/>
      <c r="M87" s="38"/>
    </row>
    <row r="88" spans="11:13" ht="19.5">
      <c r="K88" s="38"/>
      <c r="L88" s="38"/>
      <c r="M88" s="38"/>
    </row>
    <row r="89" spans="11:13" ht="19.5">
      <c r="K89" s="38"/>
      <c r="L89" s="38"/>
      <c r="M89" s="38"/>
    </row>
    <row r="90" spans="11:13" ht="19.5">
      <c r="K90" s="38"/>
      <c r="L90" s="38"/>
      <c r="M90" s="38"/>
    </row>
    <row r="91" spans="11:13" ht="19.5">
      <c r="K91" s="38"/>
      <c r="L91" s="38"/>
      <c r="M91" s="38"/>
    </row>
    <row r="92" spans="11:13" ht="19.5">
      <c r="K92" s="38"/>
      <c r="L92" s="38"/>
      <c r="M92" s="38"/>
    </row>
    <row r="93" spans="11:13" ht="19.5">
      <c r="K93" s="38"/>
      <c r="L93" s="38"/>
      <c r="M93" s="38"/>
    </row>
    <row r="94" spans="11:13" ht="19.5">
      <c r="K94" s="38"/>
      <c r="L94" s="38"/>
      <c r="M94" s="38"/>
    </row>
    <row r="95" spans="11:13" ht="19.5">
      <c r="K95" s="38"/>
      <c r="L95" s="38"/>
      <c r="M95" s="38"/>
    </row>
    <row r="96" spans="11:13" ht="19.5">
      <c r="K96" s="38"/>
      <c r="L96" s="38"/>
      <c r="M96" s="38"/>
    </row>
    <row r="97" spans="11:13" ht="19.5">
      <c r="K97" s="38"/>
      <c r="L97" s="38"/>
      <c r="M97" s="38"/>
    </row>
    <row r="98" spans="11:13" ht="19.5">
      <c r="K98" s="38"/>
      <c r="L98" s="38"/>
      <c r="M98" s="38"/>
    </row>
    <row r="99" spans="11:13" ht="19.5">
      <c r="K99" s="38"/>
      <c r="L99" s="38"/>
      <c r="M99" s="38"/>
    </row>
    <row r="100" spans="11:13" ht="19.5">
      <c r="K100" s="38"/>
      <c r="L100" s="38"/>
      <c r="M100" s="38"/>
    </row>
    <row r="101" spans="11:13" ht="19.5">
      <c r="K101" s="38"/>
      <c r="L101" s="38"/>
      <c r="M101" s="38"/>
    </row>
    <row r="102" spans="11:13" ht="19.5">
      <c r="K102" s="38"/>
      <c r="L102" s="38"/>
      <c r="M102" s="38"/>
    </row>
    <row r="103" spans="11:13" ht="19.5">
      <c r="K103" s="38"/>
      <c r="L103" s="38"/>
      <c r="M103" s="38"/>
    </row>
    <row r="104" spans="11:13" ht="19.5">
      <c r="K104" s="38"/>
      <c r="L104" s="38"/>
      <c r="M104" s="38"/>
    </row>
    <row r="105" spans="11:13" ht="19.5">
      <c r="K105" s="38"/>
      <c r="L105" s="38"/>
      <c r="M105" s="38"/>
    </row>
    <row r="106" spans="11:13" ht="19.5">
      <c r="K106" s="38"/>
      <c r="L106" s="38"/>
      <c r="M106" s="38"/>
    </row>
    <row r="107" spans="11:13" ht="19.5">
      <c r="K107" s="38"/>
      <c r="L107" s="38"/>
      <c r="M107" s="38"/>
    </row>
    <row r="108" spans="11:13" ht="19.5">
      <c r="K108" s="38"/>
      <c r="L108" s="38"/>
      <c r="M108" s="38"/>
    </row>
    <row r="109" spans="11:13" ht="19.5">
      <c r="K109" s="38"/>
      <c r="L109" s="38"/>
      <c r="M109" s="38"/>
    </row>
    <row r="110" spans="11:13" ht="19.5">
      <c r="K110" s="38"/>
      <c r="L110" s="38"/>
      <c r="M110" s="38"/>
    </row>
    <row r="111" spans="11:13" ht="19.5">
      <c r="K111" s="38"/>
      <c r="L111" s="38"/>
      <c r="M111" s="38"/>
    </row>
    <row r="112" spans="11:13" ht="19.5">
      <c r="K112" s="38"/>
      <c r="L112" s="38"/>
      <c r="M112" s="38"/>
    </row>
    <row r="113" spans="11:13" ht="19.5">
      <c r="K113" s="38"/>
      <c r="L113" s="38"/>
      <c r="M113" s="38"/>
    </row>
    <row r="114" spans="11:13" ht="19.5">
      <c r="K114" s="38"/>
      <c r="L114" s="38"/>
      <c r="M114" s="38"/>
    </row>
    <row r="115" spans="11:13" ht="19.5">
      <c r="K115" s="38"/>
      <c r="L115" s="38"/>
      <c r="M115" s="38"/>
    </row>
    <row r="116" spans="11:13" ht="19.5">
      <c r="K116" s="38"/>
      <c r="L116" s="38"/>
      <c r="M116" s="38"/>
    </row>
    <row r="117" spans="11:13" ht="19.5">
      <c r="K117" s="38"/>
      <c r="L117" s="38"/>
      <c r="M117" s="38"/>
    </row>
    <row r="118" spans="11:13" ht="19.5">
      <c r="K118" s="38"/>
      <c r="L118" s="38"/>
      <c r="M118" s="38"/>
    </row>
    <row r="119" spans="11:13" ht="19.5">
      <c r="K119" s="38"/>
      <c r="L119" s="38"/>
      <c r="M119" s="38"/>
    </row>
    <row r="120" spans="11:13" ht="19.5">
      <c r="K120" s="38"/>
      <c r="L120" s="38"/>
      <c r="M120" s="38"/>
    </row>
    <row r="121" spans="11:13" ht="19.5">
      <c r="K121" s="38"/>
      <c r="L121" s="38"/>
      <c r="M121" s="38"/>
    </row>
    <row r="122" spans="11:13" ht="19.5">
      <c r="K122" s="38"/>
      <c r="L122" s="38"/>
      <c r="M122" s="38"/>
    </row>
    <row r="123" spans="11:13" ht="19.5">
      <c r="K123" s="38"/>
      <c r="L123" s="38"/>
      <c r="M123" s="38"/>
    </row>
    <row r="124" spans="11:13" ht="19.5">
      <c r="K124" s="38"/>
      <c r="L124" s="38"/>
      <c r="M124" s="38"/>
    </row>
    <row r="125" spans="11:13" ht="19.5">
      <c r="K125" s="38"/>
      <c r="L125" s="38"/>
      <c r="M125" s="38"/>
    </row>
    <row r="126" spans="11:13" ht="19.5">
      <c r="K126" s="38"/>
      <c r="L126" s="38"/>
      <c r="M126" s="38"/>
    </row>
    <row r="127" spans="11:13" ht="19.5">
      <c r="K127" s="38"/>
      <c r="L127" s="38"/>
      <c r="M127" s="38"/>
    </row>
    <row r="128" spans="11:13" ht="19.5">
      <c r="K128" s="38"/>
      <c r="L128" s="38"/>
      <c r="M128" s="38"/>
    </row>
    <row r="129" spans="11:13" ht="19.5">
      <c r="K129" s="38"/>
      <c r="L129" s="38"/>
      <c r="M129" s="38"/>
    </row>
    <row r="130" spans="11:13" ht="19.5">
      <c r="K130" s="38"/>
      <c r="L130" s="38"/>
      <c r="M130" s="38"/>
    </row>
    <row r="131" spans="11:13" ht="19.5">
      <c r="K131" s="38"/>
      <c r="L131" s="38"/>
      <c r="M131" s="38"/>
    </row>
    <row r="132" spans="11:13" ht="19.5">
      <c r="K132" s="38"/>
      <c r="L132" s="38"/>
      <c r="M132" s="38"/>
    </row>
    <row r="133" spans="11:13" ht="19.5">
      <c r="K133" s="38"/>
      <c r="L133" s="38"/>
      <c r="M133" s="38"/>
    </row>
    <row r="134" spans="11:13" ht="19.5">
      <c r="K134" s="38"/>
      <c r="L134" s="38"/>
      <c r="M134" s="38"/>
    </row>
    <row r="135" spans="11:13" ht="19.5">
      <c r="K135" s="38"/>
      <c r="L135" s="38"/>
      <c r="M135" s="38"/>
    </row>
    <row r="136" spans="11:13" ht="19.5">
      <c r="K136" s="38"/>
      <c r="L136" s="38"/>
      <c r="M136" s="38"/>
    </row>
    <row r="137" spans="11:13" ht="19.5">
      <c r="K137" s="38"/>
      <c r="L137" s="38"/>
      <c r="M137" s="38"/>
    </row>
    <row r="138" spans="11:13" ht="19.5">
      <c r="K138" s="38"/>
      <c r="L138" s="38"/>
      <c r="M138" s="38"/>
    </row>
    <row r="139" spans="11:13" ht="19.5">
      <c r="K139" s="38"/>
      <c r="L139" s="38"/>
      <c r="M139" s="38"/>
    </row>
    <row r="140" spans="11:13" ht="19.5">
      <c r="K140" s="38"/>
      <c r="L140" s="38"/>
      <c r="M140" s="38"/>
    </row>
    <row r="141" spans="11:13" ht="19.5">
      <c r="K141" s="38"/>
      <c r="L141" s="38"/>
      <c r="M141" s="38"/>
    </row>
    <row r="142" spans="11:13" ht="19.5">
      <c r="K142" s="38"/>
      <c r="L142" s="38"/>
      <c r="M142" s="38"/>
    </row>
    <row r="143" spans="11:13" ht="19.5">
      <c r="K143" s="38"/>
      <c r="L143" s="38"/>
      <c r="M143" s="38"/>
    </row>
    <row r="144" spans="11:13" ht="19.5">
      <c r="K144" s="38"/>
      <c r="L144" s="38"/>
      <c r="M144" s="38"/>
    </row>
    <row r="145" spans="11:13" ht="19.5">
      <c r="K145" s="38"/>
      <c r="L145" s="38"/>
      <c r="M145" s="38"/>
    </row>
  </sheetData>
  <sheetProtection/>
  <mergeCells count="20">
    <mergeCell ref="A5:A7"/>
    <mergeCell ref="A8:A10"/>
    <mergeCell ref="A1:D1"/>
    <mergeCell ref="A2:D2"/>
    <mergeCell ref="F2:I2"/>
    <mergeCell ref="A3:A4"/>
    <mergeCell ref="B3:B4"/>
    <mergeCell ref="C3:C4"/>
    <mergeCell ref="D3:D4"/>
    <mergeCell ref="A11:A13"/>
    <mergeCell ref="A14:B14"/>
    <mergeCell ref="A16:B16"/>
    <mergeCell ref="F18:H18"/>
    <mergeCell ref="F23:H23"/>
    <mergeCell ref="A15:B15"/>
    <mergeCell ref="G19:H19"/>
    <mergeCell ref="G20:H20"/>
    <mergeCell ref="G21:H21"/>
    <mergeCell ref="G22:H22"/>
    <mergeCell ref="A21:A2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Andy_chen</cp:lastModifiedBy>
  <dcterms:created xsi:type="dcterms:W3CDTF">2009-08-10T06:27:22Z</dcterms:created>
  <dcterms:modified xsi:type="dcterms:W3CDTF">2011-06-03T06:47:58Z</dcterms:modified>
  <cp:category/>
  <cp:version/>
  <cp:contentType/>
  <cp:contentStatus/>
</cp:coreProperties>
</file>